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3620" firstSheet="17" activeTab="22"/>
  </bookViews>
  <sheets>
    <sheet name="Туровская д. 1" sheetId="1" r:id="rId1"/>
    <sheet name="Туровская д. 2" sheetId="2" r:id="rId2"/>
    <sheet name="Туровская д.3" sheetId="3" r:id="rId3"/>
    <sheet name="Туровская д4" sheetId="4" r:id="rId4"/>
    <sheet name="Туровская д.5" sheetId="5" r:id="rId5"/>
    <sheet name="Туровская д.6" sheetId="6" r:id="rId6"/>
    <sheet name="Туровская д.7" sheetId="9" r:id="rId7"/>
    <sheet name="Туровская д.8" sheetId="10" r:id="rId8"/>
    <sheet name="1-ый Туровский д.2" sheetId="11" r:id="rId9"/>
    <sheet name="1-ый Туровсий д.3" sheetId="12" r:id="rId10"/>
    <sheet name="1-ый Туровский д.4" sheetId="13" r:id="rId11"/>
    <sheet name="1-ый Туровский д.5" sheetId="14" r:id="rId12"/>
    <sheet name="1-ый Туровский д.6" sheetId="15" r:id="rId13"/>
    <sheet name="1-ый Туровский д.7" sheetId="16" r:id="rId14"/>
    <sheet name="1-ый Туровский д.8" sheetId="17" r:id="rId15"/>
    <sheet name="1-ый Туровский д.9" sheetId="18" r:id="rId16"/>
    <sheet name="1-ый Туровский д.10" sheetId="19" r:id="rId17"/>
    <sheet name="1-ый Туровский д.11" sheetId="20" r:id="rId18"/>
    <sheet name="1-ый Туровский д. 12" sheetId="21" r:id="rId19"/>
    <sheet name="1-ый Туровский д.13" sheetId="22" r:id="rId20"/>
    <sheet name="1-ый Туровский д. 14" sheetId="23" r:id="rId21"/>
    <sheet name="ЖК Дабл д.1" sheetId="24" r:id="rId22"/>
    <sheet name="ЖК Дабл д.2" sheetId="25" r:id="rId2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6" i="25" l="1"/>
  <c r="B26" i="24"/>
  <c r="B8" i="23"/>
  <c r="B11" i="17"/>
  <c r="B6" i="16"/>
  <c r="B11" i="15"/>
  <c r="B22" i="12"/>
  <c r="B8" i="11"/>
  <c r="B30" i="9"/>
  <c r="B15" i="6"/>
  <c r="B49" i="5"/>
  <c r="B8" i="4"/>
  <c r="B40" i="3"/>
  <c r="B17" i="2"/>
  <c r="C17" i="2" s="1"/>
  <c r="B8" i="20" l="1"/>
  <c r="B7" i="19"/>
  <c r="B7" i="18"/>
  <c r="B14" i="14"/>
  <c r="B21" i="10"/>
  <c r="B16" i="1"/>
  <c r="B10" i="21" l="1"/>
  <c r="B10" i="13"/>
  <c r="B6" i="22" l="1"/>
</calcChain>
</file>

<file path=xl/sharedStrings.xml><?xml version="1.0" encoding="utf-8"?>
<sst xmlns="http://schemas.openxmlformats.org/spreadsheetml/2006/main" count="399" uniqueCount="174">
  <si>
    <t>№ квартиры</t>
  </si>
  <si>
    <t>Сумма долга в рублях</t>
  </si>
  <si>
    <t>5</t>
  </si>
  <si>
    <t>13</t>
  </si>
  <si>
    <t>16</t>
  </si>
  <si>
    <t>22</t>
  </si>
  <si>
    <t>25</t>
  </si>
  <si>
    <t>35</t>
  </si>
  <si>
    <t>48</t>
  </si>
  <si>
    <t>58</t>
  </si>
  <si>
    <t>59</t>
  </si>
  <si>
    <t>62</t>
  </si>
  <si>
    <t>73</t>
  </si>
  <si>
    <t>88</t>
  </si>
  <si>
    <t>91</t>
  </si>
  <si>
    <t>108</t>
  </si>
  <si>
    <t>117</t>
  </si>
  <si>
    <t>11</t>
  </si>
  <si>
    <t>15</t>
  </si>
  <si>
    <t>30</t>
  </si>
  <si>
    <t>94</t>
  </si>
  <si>
    <t>Итого:</t>
  </si>
  <si>
    <t>1</t>
  </si>
  <si>
    <t>8</t>
  </si>
  <si>
    <t>20</t>
  </si>
  <si>
    <t>27</t>
  </si>
  <si>
    <t>34</t>
  </si>
  <si>
    <t>44</t>
  </si>
  <si>
    <t>90</t>
  </si>
  <si>
    <t>101</t>
  </si>
  <si>
    <t>103</t>
  </si>
  <si>
    <t>111</t>
  </si>
  <si>
    <t>4</t>
  </si>
  <si>
    <t>9</t>
  </si>
  <si>
    <t>12</t>
  </si>
  <si>
    <t>26</t>
  </si>
  <si>
    <t>36</t>
  </si>
  <si>
    <t>46</t>
  </si>
  <si>
    <t>56</t>
  </si>
  <si>
    <t>60</t>
  </si>
  <si>
    <t>63</t>
  </si>
  <si>
    <t>68</t>
  </si>
  <si>
    <t>71</t>
  </si>
  <si>
    <t>74</t>
  </si>
  <si>
    <t>81</t>
  </si>
  <si>
    <t>100</t>
  </si>
  <si>
    <t>102</t>
  </si>
  <si>
    <t>126</t>
  </si>
  <si>
    <t>132</t>
  </si>
  <si>
    <t>152</t>
  </si>
  <si>
    <t>171</t>
  </si>
  <si>
    <t>173</t>
  </si>
  <si>
    <t>183</t>
  </si>
  <si>
    <t>202</t>
  </si>
  <si>
    <t>217</t>
  </si>
  <si>
    <t>222</t>
  </si>
  <si>
    <t>227</t>
  </si>
  <si>
    <t>2</t>
  </si>
  <si>
    <t>24</t>
  </si>
  <si>
    <t>28</t>
  </si>
  <si>
    <t>31</t>
  </si>
  <si>
    <t>38</t>
  </si>
  <si>
    <t>3</t>
  </si>
  <si>
    <t>6</t>
  </si>
  <si>
    <t>67</t>
  </si>
  <si>
    <t>70</t>
  </si>
  <si>
    <t>86</t>
  </si>
  <si>
    <t>96</t>
  </si>
  <si>
    <t>125</t>
  </si>
  <si>
    <t>127</t>
  </si>
  <si>
    <t>163</t>
  </si>
  <si>
    <t>186</t>
  </si>
  <si>
    <t>198</t>
  </si>
  <si>
    <t>229</t>
  </si>
  <si>
    <t>231</t>
  </si>
  <si>
    <t>235</t>
  </si>
  <si>
    <t>249</t>
  </si>
  <si>
    <t>10</t>
  </si>
  <si>
    <t>17</t>
  </si>
  <si>
    <t>19</t>
  </si>
  <si>
    <t>21</t>
  </si>
  <si>
    <t>40</t>
  </si>
  <si>
    <t>45</t>
  </si>
  <si>
    <t>65</t>
  </si>
  <si>
    <t>82</t>
  </si>
  <si>
    <t>84</t>
  </si>
  <si>
    <t>87</t>
  </si>
  <si>
    <t>89</t>
  </si>
  <si>
    <t>99</t>
  </si>
  <si>
    <t>104</t>
  </si>
  <si>
    <t>106</t>
  </si>
  <si>
    <t>113</t>
  </si>
  <si>
    <t>122</t>
  </si>
  <si>
    <t>32</t>
  </si>
  <si>
    <t>18</t>
  </si>
  <si>
    <t>7</t>
  </si>
  <si>
    <t>29</t>
  </si>
  <si>
    <t>33</t>
  </si>
  <si>
    <t>43</t>
  </si>
  <si>
    <t>53</t>
  </si>
  <si>
    <t>64</t>
  </si>
  <si>
    <t>78</t>
  </si>
  <si>
    <t>79</t>
  </si>
  <si>
    <t>14</t>
  </si>
  <si>
    <t>23</t>
  </si>
  <si>
    <t>55</t>
  </si>
  <si>
    <t>72</t>
  </si>
  <si>
    <t>107</t>
  </si>
  <si>
    <t>77</t>
  </si>
  <si>
    <t>83</t>
  </si>
  <si>
    <t>92</t>
  </si>
  <si>
    <t>114</t>
  </si>
  <si>
    <t>115</t>
  </si>
  <si>
    <t>50</t>
  </si>
  <si>
    <t>110</t>
  </si>
  <si>
    <t>52</t>
  </si>
  <si>
    <t>160</t>
  </si>
  <si>
    <t>161</t>
  </si>
  <si>
    <t>197</t>
  </si>
  <si>
    <t>105</t>
  </si>
  <si>
    <t>119</t>
  </si>
  <si>
    <t>39</t>
  </si>
  <si>
    <t>201</t>
  </si>
  <si>
    <t>76</t>
  </si>
  <si>
    <t>97</t>
  </si>
  <si>
    <t>75</t>
  </si>
  <si>
    <t>85</t>
  </si>
  <si>
    <t>164</t>
  </si>
  <si>
    <t>41</t>
  </si>
  <si>
    <t>151</t>
  </si>
  <si>
    <t>182</t>
  </si>
  <si>
    <t>219</t>
  </si>
  <si>
    <t>Сведения о задолженностях по квартирам на 15 декабря 2025г.
Московская область, Ленинский район, д. Горки,                      ул. Туровская, д.1</t>
  </si>
  <si>
    <t>54</t>
  </si>
  <si>
    <t>80</t>
  </si>
  <si>
    <t>Сведения о задолженностях по квартирам на 15 декабря 2025г.
Московская область, Ленинский район, д. Горки,          ул.Туровская, д.2</t>
  </si>
  <si>
    <t>93</t>
  </si>
  <si>
    <t>Сведения о задолженностях по квартирам на  15 декабря 2025г.
                  Московская область, Ленинский г.о., д. Горки,                                  ул. Туровская, д.3</t>
  </si>
  <si>
    <t>37</t>
  </si>
  <si>
    <t>120</t>
  </si>
  <si>
    <t>146</t>
  </si>
  <si>
    <t>207</t>
  </si>
  <si>
    <t>Сведения о задолженностях по квартирам на 15 декабря 2025г.
Московская область, Ленинский район,         д. Горки, ул. Туровская, д.4</t>
  </si>
  <si>
    <t>118</t>
  </si>
  <si>
    <t>193</t>
  </si>
  <si>
    <t>212</t>
  </si>
  <si>
    <t>221</t>
  </si>
  <si>
    <t>225</t>
  </si>
  <si>
    <t>234</t>
  </si>
  <si>
    <t>242</t>
  </si>
  <si>
    <t>253</t>
  </si>
  <si>
    <t>Сведения о задолженностях по квартирам на                 15 декабря 2025г.
Московская область, Ленинский район,                       д. Горки, ул. Туровская, д.6</t>
  </si>
  <si>
    <t>Итого:C2:C3</t>
  </si>
  <si>
    <t>Сведения о задолженностях по квартирам на  15 декабря 2025г.
Московская область, Ленинский район, д. Горки,                            ул. Туровская, д.7</t>
  </si>
  <si>
    <t>Сведения о задолженностях по квартирам                  на 15 декабря 2025г.
Московская область, Ленинский район, д. Горки, ул. Туровская, д.8</t>
  </si>
  <si>
    <t>Сведения о задолженностях по квартирам на               15 декабря 2025г.
Московская область, Ленинский район, д. Горки,   1-ый Туровский переулок, д.2.</t>
  </si>
  <si>
    <t>Сведения о задолженностях по квартирам на  15 декабря 2025г.
Московская область, Ленинский район, д. Горки,   1-ый Туровский переулок, д.3</t>
  </si>
  <si>
    <t>42</t>
  </si>
  <si>
    <t>66</t>
  </si>
  <si>
    <t>Сведения о задолженностях по квартирам на               15 декабря 2025г.
Московская область, Ленинский район, д. Горки,   1-ый Туровский переулок, д.4</t>
  </si>
  <si>
    <t>Сведения о задолженностях по квартирам на 15 декабря 2025г.
Московская область, Ленинский район, д. Горки,   1-ый Туровский переулок, д.5</t>
  </si>
  <si>
    <t>Сведения о задолженностях по квартирам на 15 декабря 2025г.
Московская область, Ленинский район, д. Горки,   1-ый Туровский переулок, д.6</t>
  </si>
  <si>
    <t>Сведения о задолженностях по квартирам на 15 декабря 2025г.
Московская область, Ленинский район, д. Горки,   1-ый Туровский переулок, д.7</t>
  </si>
  <si>
    <t>Сведения о задолженностях по квартирам на 15 декабря 2025г.
Московская область, Ленинский район, д. Горки,   1-ый Туровский переулок, д.8</t>
  </si>
  <si>
    <t>Сведения о задолженностях по квартирам на   15 декабря 2025г.
Московская область, Ленинский район, д. Горки,   1-ый Туровский переулок, д.9</t>
  </si>
  <si>
    <t>Сведения о задолженностях по квартирам на               15 декабря 2025г.
Московская область, Ленинский район, д. Горки,   1-ый Туровский переулок, д.10</t>
  </si>
  <si>
    <t>Сведения о задолженностях по квартирам на 15 декабря 2025г.
Московская область, Ленинский район, д. Горки,   1-ый Туровский переулок, д.11</t>
  </si>
  <si>
    <t>Сведения о задолженностях по квартирам на  15 декабря 2025г.
Московская область, Ленинский район, д. Горки,   1-ый Туровский переулок, д.12</t>
  </si>
  <si>
    <t>Сведения о задолженностях по квартирам на               15 декабря 2025г.
Московская область, Ленинский район, д. Горки,       1-ый Туровский переулок, д.13</t>
  </si>
  <si>
    <t>Сведения о задолженностях по квартирам на 15 декабря 2025г.
Московская область, Ленинский район, д. Горки,   1-ый Туровский переулок, д.14</t>
  </si>
  <si>
    <t>Сведения о задолженностях по квартирам на               15 декабря 2025г.
Московская область, Ленинский район,                         пос Мещерино, мкр. "Южные горки", д.1</t>
  </si>
  <si>
    <t>Итого</t>
  </si>
  <si>
    <t>Сведения о задолженностях по квартирам на  15 декабря 2025г.
Московская область, Ленинский район, пос Мещерино, мкр. "Южные горки", д.2</t>
  </si>
  <si>
    <t>Сведения о задолженностях по квартирам                                                        на  15 декабря 2025г.
Московская область, Ленинский район, д. Горки,                                                      ул. Туровская, д.5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</si>
</sst>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22"/>
      <color theme="1"/>
      <name val="Calibri"/>
      <family val="2"/>
      <charset val="204"/>
      <scheme val="minor"/>
    </font>
    <font>
      <b/>
      <sz val="18"/>
      <name val="Arial"/>
      <family val="2"/>
      <charset val="204"/>
    </font>
    <font>
      <b/>
      <sz val="20"/>
      <color theme="1"/>
      <name val="Calibri"/>
      <family val="2"/>
      <charset val="204"/>
      <scheme val="minor"/>
    </font>
    <font>
      <b/>
      <sz val="20"/>
      <name val="Arial"/>
      <family val="2"/>
      <charset val="204"/>
    </font>
    <font>
      <b/>
      <sz val="22"/>
      <name val="Arial"/>
      <family val="2"/>
      <charset val="204"/>
    </font>
    <font>
      <b/>
      <sz val="12"/>
      <color theme="1"/>
      <name val="Calibri"/>
      <family val="2"/>
      <charset val="204"/>
      <scheme val="minor"/>
    </font>
    <font>
      <sz val="8"/>
      <name val="Arial"/>
    </font>
    <font>
      <sz val="8"/>
      <name val="Arial"/>
      <family val="2"/>
      <charset val="204"/>
    </font>
    <font>
      <sz val="18"/>
      <name val="Arial"/>
      <family val="2"/>
      <charset val="204"/>
    </font>
    <font>
      <sz val="22"/>
      <color theme="1"/>
      <name val="Calibri"/>
      <family val="2"/>
      <charset val="204"/>
      <scheme val="minor"/>
    </font>
    <font>
      <b/>
      <sz val="24"/>
      <name val="Arial"/>
      <family val="2"/>
      <charset val="204"/>
    </font>
    <font>
      <b/>
      <sz val="24"/>
      <color theme="1"/>
      <name val="Calibri"/>
      <family val="2"/>
      <charset val="204"/>
      <scheme val="minor"/>
    </font>
    <font>
      <sz val="14"/>
      <name val="Arial"/>
      <family val="2"/>
      <charset val="204"/>
    </font>
    <font>
      <b/>
      <sz val="14"/>
      <name val="Arial"/>
      <family val="2"/>
      <charset val="204"/>
    </font>
    <font>
      <sz val="16"/>
      <name val="Arial"/>
      <family val="2"/>
      <charset val="204"/>
    </font>
    <font>
      <sz val="16"/>
      <color theme="1"/>
      <name val="Calibri"/>
      <family val="2"/>
      <charset val="204"/>
      <scheme val="minor"/>
    </font>
    <font>
      <b/>
      <sz val="16"/>
      <name val="Arial"/>
      <family val="2"/>
      <charset val="204"/>
    </font>
    <font>
      <sz val="2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136">
    <xf numFmtId="0" fontId="0" fillId="0" borderId="0" xfId="0"/>
    <xf numFmtId="0" fontId="4" fillId="0" borderId="0" xfId="0" applyFont="1"/>
    <xf numFmtId="0" fontId="0" fillId="0" borderId="0" xfId="0" applyAlignment="1"/>
    <xf numFmtId="0" fontId="7" fillId="0" borderId="3" xfId="0" applyFont="1" applyBorder="1"/>
    <xf numFmtId="0" fontId="5" fillId="0" borderId="7" xfId="0" applyFont="1" applyBorder="1"/>
    <xf numFmtId="0" fontId="5" fillId="0" borderId="8" xfId="0" applyFont="1" applyBorder="1"/>
    <xf numFmtId="0" fontId="0" fillId="0" borderId="0" xfId="0" applyBorder="1"/>
    <xf numFmtId="4" fontId="12" fillId="0" borderId="0" xfId="0" applyNumberFormat="1" applyFont="1" applyBorder="1" applyAlignment="1">
      <alignment vertical="top"/>
    </xf>
    <xf numFmtId="4" fontId="11" fillId="0" borderId="0" xfId="0" applyNumberFormat="1" applyFont="1" applyBorder="1" applyAlignment="1">
      <alignment vertical="top"/>
    </xf>
    <xf numFmtId="0" fontId="7" fillId="0" borderId="7" xfId="0" applyFont="1" applyBorder="1"/>
    <xf numFmtId="0" fontId="7" fillId="0" borderId="8" xfId="0" applyFont="1" applyBorder="1"/>
    <xf numFmtId="0" fontId="13" fillId="0" borderId="11" xfId="0" applyFont="1" applyBorder="1" applyAlignment="1">
      <alignment horizontal="center" vertical="top" wrapText="1"/>
    </xf>
    <xf numFmtId="4" fontId="13" fillId="0" borderId="12" xfId="0" applyNumberFormat="1" applyFont="1" applyBorder="1" applyAlignment="1">
      <alignment horizontal="center" vertical="top"/>
    </xf>
    <xf numFmtId="4" fontId="5" fillId="0" borderId="2" xfId="0" applyNumberFormat="1" applyFont="1" applyBorder="1" applyAlignment="1">
      <alignment horizontal="center"/>
    </xf>
    <xf numFmtId="0" fontId="13" fillId="0" borderId="9" xfId="0" applyFont="1" applyBorder="1" applyAlignment="1">
      <alignment horizontal="center" vertical="top" wrapText="1"/>
    </xf>
    <xf numFmtId="4" fontId="13" fillId="0" borderId="10" xfId="0" applyNumberFormat="1" applyFont="1" applyBorder="1" applyAlignment="1">
      <alignment horizontal="center" vertical="top"/>
    </xf>
    <xf numFmtId="0" fontId="9" fillId="0" borderId="13" xfId="0" applyFont="1" applyFill="1" applyBorder="1" applyAlignment="1">
      <alignment horizontal="center" vertical="top" wrapText="1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14" fillId="0" borderId="7" xfId="0" applyFont="1" applyBorder="1"/>
    <xf numFmtId="0" fontId="14" fillId="0" borderId="8" xfId="0" applyFont="1" applyBorder="1"/>
    <xf numFmtId="0" fontId="13" fillId="0" borderId="14" xfId="0" applyFont="1" applyBorder="1" applyAlignment="1">
      <alignment horizontal="center" vertical="top" wrapText="1"/>
    </xf>
    <xf numFmtId="4" fontId="13" fillId="0" borderId="15" xfId="0" applyNumberFormat="1" applyFont="1" applyBorder="1" applyAlignment="1">
      <alignment horizontal="center" vertical="top"/>
    </xf>
    <xf numFmtId="0" fontId="5" fillId="0" borderId="0" xfId="0" applyFont="1"/>
    <xf numFmtId="0" fontId="4" fillId="0" borderId="17" xfId="0" applyFont="1" applyBorder="1"/>
    <xf numFmtId="0" fontId="5" fillId="0" borderId="17" xfId="0" applyFont="1" applyBorder="1"/>
    <xf numFmtId="0" fontId="15" fillId="0" borderId="18" xfId="0" applyFont="1" applyFill="1" applyBorder="1" applyAlignment="1">
      <alignment horizontal="center" vertical="top" wrapText="1"/>
    </xf>
    <xf numFmtId="4" fontId="16" fillId="0" borderId="19" xfId="0" applyNumberFormat="1" applyFont="1" applyBorder="1" applyAlignment="1">
      <alignment horizontal="center"/>
    </xf>
    <xf numFmtId="0" fontId="1" fillId="0" borderId="7" xfId="0" applyFont="1" applyBorder="1"/>
    <xf numFmtId="0" fontId="4" fillId="0" borderId="0" xfId="0" applyFont="1" applyBorder="1"/>
    <xf numFmtId="0" fontId="8" fillId="0" borderId="13" xfId="0" applyFont="1" applyFill="1" applyBorder="1" applyAlignment="1">
      <alignment horizontal="center" vertical="top" wrapText="1"/>
    </xf>
    <xf numFmtId="4" fontId="7" fillId="0" borderId="2" xfId="0" applyNumberFormat="1" applyFont="1" applyBorder="1" applyAlignment="1">
      <alignment horizontal="center"/>
    </xf>
    <xf numFmtId="0" fontId="9" fillId="0" borderId="16" xfId="0" applyFont="1" applyFill="1" applyBorder="1" applyAlignment="1">
      <alignment horizontal="center" vertical="top" wrapText="1"/>
    </xf>
    <xf numFmtId="4" fontId="5" fillId="0" borderId="1" xfId="0" applyNumberFormat="1" applyFont="1" applyBorder="1" applyAlignment="1">
      <alignment horizontal="center"/>
    </xf>
    <xf numFmtId="0" fontId="5" fillId="0" borderId="0" xfId="0" applyFont="1" applyBorder="1"/>
    <xf numFmtId="0" fontId="8" fillId="0" borderId="16" xfId="0" applyFont="1" applyFill="1" applyBorder="1" applyAlignment="1">
      <alignment horizontal="center" vertical="top" wrapText="1"/>
    </xf>
    <xf numFmtId="4" fontId="7" fillId="0" borderId="1" xfId="0" applyNumberFormat="1" applyFont="1" applyBorder="1" applyAlignment="1">
      <alignment horizontal="center"/>
    </xf>
    <xf numFmtId="0" fontId="7" fillId="0" borderId="24" xfId="0" applyFont="1" applyBorder="1"/>
    <xf numFmtId="0" fontId="7" fillId="0" borderId="25" xfId="0" applyFont="1" applyBorder="1"/>
    <xf numFmtId="0" fontId="13" fillId="0" borderId="20" xfId="0" applyFont="1" applyBorder="1" applyAlignment="1">
      <alignment horizontal="center" vertical="top" wrapText="1"/>
    </xf>
    <xf numFmtId="4" fontId="13" fillId="0" borderId="21" xfId="0" applyNumberFormat="1" applyFont="1" applyBorder="1" applyAlignment="1">
      <alignment horizontal="center" vertical="top"/>
    </xf>
    <xf numFmtId="0" fontId="6" fillId="0" borderId="11" xfId="0" applyFont="1" applyBorder="1" applyAlignment="1">
      <alignment horizontal="center" vertical="top" wrapText="1"/>
    </xf>
    <xf numFmtId="4" fontId="6" fillId="0" borderId="12" xfId="0" applyNumberFormat="1" applyFont="1" applyBorder="1" applyAlignment="1">
      <alignment horizontal="center" vertical="top"/>
    </xf>
    <xf numFmtId="0" fontId="7" fillId="0" borderId="24" xfId="0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15" fillId="0" borderId="24" xfId="0" applyFont="1" applyFill="1" applyBorder="1" applyAlignment="1">
      <alignment horizontal="center" vertical="top" wrapText="1"/>
    </xf>
    <xf numFmtId="4" fontId="16" fillId="0" borderId="25" xfId="0" applyNumberFormat="1" applyFont="1" applyBorder="1" applyAlignment="1">
      <alignment horizontal="center"/>
    </xf>
    <xf numFmtId="0" fontId="1" fillId="0" borderId="8" xfId="0" applyFont="1" applyBorder="1"/>
    <xf numFmtId="0" fontId="7" fillId="0" borderId="4" xfId="0" applyFont="1" applyBorder="1" applyAlignment="1">
      <alignment horizontal="center"/>
    </xf>
    <xf numFmtId="0" fontId="1" fillId="0" borderId="24" xfId="0" applyFont="1" applyBorder="1"/>
    <xf numFmtId="0" fontId="17" fillId="0" borderId="11" xfId="0" applyFont="1" applyBorder="1" applyAlignment="1">
      <alignment horizontal="center" vertical="top" wrapText="1"/>
    </xf>
    <xf numFmtId="4" fontId="17" fillId="0" borderId="12" xfId="0" applyNumberFormat="1" applyFont="1" applyBorder="1" applyAlignment="1">
      <alignment horizontal="center" vertical="top"/>
    </xf>
    <xf numFmtId="0" fontId="18" fillId="0" borderId="11" xfId="0" applyFont="1" applyBorder="1" applyAlignment="1">
      <alignment horizontal="center" vertical="top" wrapText="1"/>
    </xf>
    <xf numFmtId="4" fontId="18" fillId="0" borderId="12" xfId="0" applyNumberFormat="1" applyFont="1" applyBorder="1" applyAlignment="1">
      <alignment horizontal="center" vertical="top"/>
    </xf>
    <xf numFmtId="0" fontId="17" fillId="0" borderId="14" xfId="0" applyFont="1" applyBorder="1" applyAlignment="1">
      <alignment horizontal="center" vertical="top" wrapText="1"/>
    </xf>
    <xf numFmtId="4" fontId="17" fillId="0" borderId="15" xfId="0" applyNumberFormat="1" applyFont="1" applyBorder="1" applyAlignment="1">
      <alignment horizontal="center" vertical="top"/>
    </xf>
    <xf numFmtId="0" fontId="3" fillId="0" borderId="24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2" fillId="0" borderId="5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3" fillId="0" borderId="4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7" xfId="0" applyFont="1" applyBorder="1"/>
    <xf numFmtId="4" fontId="7" fillId="0" borderId="23" xfId="0" applyNumberFormat="1" applyFont="1" applyBorder="1" applyAlignment="1">
      <alignment horizontal="center"/>
    </xf>
    <xf numFmtId="0" fontId="19" fillId="0" borderId="28" xfId="0" applyFont="1" applyBorder="1" applyAlignment="1">
      <alignment horizontal="center" vertical="top" wrapText="1"/>
    </xf>
    <xf numFmtId="4" fontId="19" fillId="0" borderId="29" xfId="0" applyNumberFormat="1" applyFont="1" applyBorder="1" applyAlignment="1">
      <alignment horizontal="center" vertical="top"/>
    </xf>
    <xf numFmtId="0" fontId="19" fillId="0" borderId="11" xfId="0" applyFont="1" applyBorder="1" applyAlignment="1">
      <alignment horizontal="center" vertical="top" wrapText="1"/>
    </xf>
    <xf numFmtId="4" fontId="19" fillId="0" borderId="26" xfId="0" applyNumberFormat="1" applyFont="1" applyBorder="1" applyAlignment="1">
      <alignment horizontal="center" vertical="top"/>
    </xf>
    <xf numFmtId="4" fontId="19" fillId="0" borderId="12" xfId="0" applyNumberFormat="1" applyFont="1" applyBorder="1" applyAlignment="1">
      <alignment horizontal="center" vertical="top"/>
    </xf>
    <xf numFmtId="4" fontId="20" fillId="0" borderId="2" xfId="0" applyNumberFormat="1" applyFont="1" applyBorder="1" applyAlignment="1">
      <alignment horizontal="center"/>
    </xf>
    <xf numFmtId="0" fontId="21" fillId="0" borderId="13" xfId="0" applyFont="1" applyFill="1" applyBorder="1" applyAlignment="1">
      <alignment horizontal="center" vertical="top" wrapText="1"/>
    </xf>
    <xf numFmtId="0" fontId="6" fillId="0" borderId="13" xfId="0" applyFont="1" applyFill="1" applyBorder="1" applyAlignment="1">
      <alignment horizontal="center" vertical="top" wrapText="1"/>
    </xf>
    <xf numFmtId="4" fontId="3" fillId="0" borderId="31" xfId="0" applyNumberFormat="1" applyFont="1" applyBorder="1" applyAlignment="1">
      <alignment horizontal="center"/>
    </xf>
    <xf numFmtId="4" fontId="19" fillId="0" borderId="12" xfId="0" applyNumberFormat="1" applyFont="1" applyBorder="1" applyAlignment="1">
      <alignment horizontal="center" vertical="top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/>
    </xf>
    <xf numFmtId="4" fontId="2" fillId="0" borderId="2" xfId="0" applyNumberFormat="1" applyFont="1" applyBorder="1" applyAlignment="1">
      <alignment horizontal="center"/>
    </xf>
    <xf numFmtId="0" fontId="17" fillId="0" borderId="9" xfId="0" applyFont="1" applyBorder="1" applyAlignment="1">
      <alignment horizontal="center" vertical="top" wrapText="1"/>
    </xf>
    <xf numFmtId="4" fontId="17" fillId="0" borderId="10" xfId="0" applyNumberFormat="1" applyFont="1" applyBorder="1" applyAlignment="1">
      <alignment horizontal="center" vertical="top"/>
    </xf>
    <xf numFmtId="4" fontId="3" fillId="0" borderId="2" xfId="0" applyNumberFormat="1" applyFont="1" applyBorder="1" applyAlignment="1">
      <alignment horizontal="center"/>
    </xf>
    <xf numFmtId="4" fontId="0" fillId="0" borderId="12" xfId="0" applyNumberFormat="1" applyFont="1" applyBorder="1" applyAlignment="1">
      <alignment horizontal="center" vertical="top"/>
    </xf>
    <xf numFmtId="0" fontId="7" fillId="0" borderId="27" xfId="0" applyFont="1" applyBorder="1"/>
    <xf numFmtId="0" fontId="19" fillId="0" borderId="20" xfId="0" applyFont="1" applyBorder="1" applyAlignment="1">
      <alignment horizontal="center" vertical="top" wrapText="1"/>
    </xf>
    <xf numFmtId="4" fontId="19" fillId="0" borderId="21" xfId="0" applyNumberFormat="1" applyFont="1" applyBorder="1" applyAlignment="1">
      <alignment horizontal="center" vertical="top"/>
    </xf>
    <xf numFmtId="0" fontId="17" fillId="0" borderId="20" xfId="0" applyFont="1" applyBorder="1" applyAlignment="1">
      <alignment horizontal="center" vertical="top" wrapText="1"/>
    </xf>
    <xf numFmtId="4" fontId="17" fillId="0" borderId="21" xfId="0" applyNumberFormat="1" applyFont="1" applyBorder="1" applyAlignment="1">
      <alignment horizontal="center" vertical="top"/>
    </xf>
    <xf numFmtId="0" fontId="19" fillId="0" borderId="14" xfId="0" applyFont="1" applyBorder="1" applyAlignment="1">
      <alignment horizontal="center" vertical="top" wrapText="1"/>
    </xf>
    <xf numFmtId="4" fontId="19" fillId="0" borderId="15" xfId="0" applyNumberFormat="1" applyFont="1" applyBorder="1" applyAlignment="1">
      <alignment horizontal="center" vertical="top"/>
    </xf>
    <xf numFmtId="0" fontId="3" fillId="0" borderId="4" xfId="0" applyFont="1" applyBorder="1" applyAlignment="1">
      <alignment horizontal="center"/>
    </xf>
    <xf numFmtId="4" fontId="3" fillId="0" borderId="1" xfId="0" applyNumberFormat="1" applyFont="1" applyBorder="1" applyAlignment="1">
      <alignment horizontal="center"/>
    </xf>
    <xf numFmtId="0" fontId="13" fillId="0" borderId="11" xfId="0" applyFont="1" applyBorder="1" applyAlignment="1">
      <alignment vertical="top" wrapText="1"/>
    </xf>
    <xf numFmtId="4" fontId="13" fillId="0" borderId="12" xfId="0" applyNumberFormat="1" applyFont="1" applyBorder="1" applyAlignment="1">
      <alignment vertical="top"/>
    </xf>
    <xf numFmtId="0" fontId="7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3" fillId="0" borderId="7" xfId="0" applyFont="1" applyBorder="1"/>
    <xf numFmtId="0" fontId="3" fillId="0" borderId="8" xfId="0" applyFont="1" applyBorder="1"/>
    <xf numFmtId="0" fontId="7" fillId="0" borderId="32" xfId="0" applyFont="1" applyBorder="1" applyAlignment="1">
      <alignment horizontal="center"/>
    </xf>
    <xf numFmtId="0" fontId="13" fillId="0" borderId="14" xfId="0" applyFont="1" applyBorder="1" applyAlignment="1">
      <alignment vertical="top" wrapText="1"/>
    </xf>
    <xf numFmtId="4" fontId="13" fillId="0" borderId="15" xfId="0" applyNumberFormat="1" applyFont="1" applyBorder="1" applyAlignment="1">
      <alignment vertical="top"/>
    </xf>
    <xf numFmtId="0" fontId="3" fillId="0" borderId="4" xfId="0" applyFont="1" applyBorder="1"/>
    <xf numFmtId="4" fontId="3" fillId="0" borderId="1" xfId="0" applyNumberFormat="1" applyFont="1" applyBorder="1"/>
    <xf numFmtId="4" fontId="22" fillId="0" borderId="12" xfId="0" applyNumberFormat="1" applyFont="1" applyBorder="1" applyAlignment="1">
      <alignment vertical="top"/>
    </xf>
    <xf numFmtId="0" fontId="6" fillId="0" borderId="11" xfId="0" applyFont="1" applyBorder="1" applyAlignment="1">
      <alignment vertical="top" wrapText="1"/>
    </xf>
    <xf numFmtId="4" fontId="6" fillId="0" borderId="12" xfId="0" applyNumberFormat="1" applyFont="1" applyBorder="1" applyAlignment="1">
      <alignment vertical="top"/>
    </xf>
    <xf numFmtId="0" fontId="21" fillId="0" borderId="11" xfId="0" applyFont="1" applyBorder="1" applyAlignment="1">
      <alignment horizontal="center" vertical="top" wrapText="1"/>
    </xf>
    <xf numFmtId="4" fontId="21" fillId="0" borderId="12" xfId="0" applyNumberFormat="1" applyFont="1" applyBorder="1" applyAlignment="1">
      <alignment horizontal="center" vertical="top"/>
    </xf>
    <xf numFmtId="0" fontId="21" fillId="0" borderId="16" xfId="0" applyFont="1" applyFill="1" applyBorder="1" applyAlignment="1">
      <alignment horizontal="center" vertical="top" wrapText="1"/>
    </xf>
    <xf numFmtId="4" fontId="2" fillId="0" borderId="1" xfId="0" applyNumberFormat="1" applyFont="1" applyBorder="1" applyAlignment="1">
      <alignment horizontal="center"/>
    </xf>
    <xf numFmtId="4" fontId="21" fillId="0" borderId="26" xfId="0" applyNumberFormat="1" applyFont="1" applyBorder="1" applyAlignment="1">
      <alignment horizontal="center" vertical="top"/>
    </xf>
    <xf numFmtId="4" fontId="21" fillId="0" borderId="12" xfId="0" applyNumberFormat="1" applyFont="1" applyBorder="1" applyAlignment="1">
      <alignment horizontal="center" vertical="top"/>
    </xf>
    <xf numFmtId="0" fontId="21" fillId="0" borderId="9" xfId="0" applyFont="1" applyBorder="1" applyAlignment="1">
      <alignment horizontal="center" vertical="top" wrapText="1"/>
    </xf>
    <xf numFmtId="4" fontId="21" fillId="0" borderId="30" xfId="0" applyNumberFormat="1" applyFont="1" applyBorder="1" applyAlignment="1">
      <alignment horizontal="center" vertical="top"/>
    </xf>
    <xf numFmtId="4" fontId="21" fillId="0" borderId="10" xfId="0" applyNumberFormat="1" applyFont="1" applyBorder="1" applyAlignment="1">
      <alignment horizontal="center" vertical="top"/>
    </xf>
    <xf numFmtId="0" fontId="21" fillId="0" borderId="28" xfId="0" applyFont="1" applyBorder="1" applyAlignment="1">
      <alignment horizontal="center" vertical="top" wrapText="1"/>
    </xf>
    <xf numFmtId="4" fontId="21" fillId="0" borderId="29" xfId="0" applyNumberFormat="1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"/>
  <sheetViews>
    <sheetView workbookViewId="0">
      <selection activeCell="A5" sqref="A5:B5"/>
    </sheetView>
  </sheetViews>
  <sheetFormatPr defaultRowHeight="15" x14ac:dyDescent="0.25"/>
  <cols>
    <col min="1" max="1" width="28.85546875" customWidth="1"/>
    <col min="2" max="2" width="49.28515625" customWidth="1"/>
  </cols>
  <sheetData>
    <row r="1" spans="1:3" ht="96.75" customHeight="1" thickBot="1" x14ac:dyDescent="0.4">
      <c r="A1" s="58" t="s">
        <v>132</v>
      </c>
      <c r="B1" s="59"/>
      <c r="C1" s="6"/>
    </row>
    <row r="2" spans="1:3" ht="19.5" thickBot="1" x14ac:dyDescent="0.35">
      <c r="A2" s="49" t="s">
        <v>0</v>
      </c>
      <c r="B2" s="80" t="s">
        <v>1</v>
      </c>
      <c r="C2" s="6"/>
    </row>
    <row r="3" spans="1:3" ht="20.25" x14ac:dyDescent="0.25">
      <c r="A3" s="82" t="s">
        <v>78</v>
      </c>
      <c r="B3" s="83">
        <v>5543.71</v>
      </c>
      <c r="C3" s="8"/>
    </row>
    <row r="4" spans="1:3" ht="20.25" x14ac:dyDescent="0.25">
      <c r="A4" s="82" t="s">
        <v>5</v>
      </c>
      <c r="B4" s="83">
        <v>13892.4</v>
      </c>
      <c r="C4" s="8"/>
    </row>
    <row r="5" spans="1:3" ht="20.25" x14ac:dyDescent="0.25">
      <c r="A5" s="134" t="s">
        <v>7</v>
      </c>
      <c r="B5" s="135">
        <v>24062.67</v>
      </c>
      <c r="C5" s="8"/>
    </row>
    <row r="6" spans="1:3" ht="20.25" x14ac:dyDescent="0.25">
      <c r="A6" s="82" t="s">
        <v>8</v>
      </c>
      <c r="B6" s="83">
        <v>9808.6200000000008</v>
      </c>
      <c r="C6" s="8"/>
    </row>
    <row r="7" spans="1:3" ht="20.25" x14ac:dyDescent="0.25">
      <c r="A7" s="82" t="s">
        <v>133</v>
      </c>
      <c r="B7" s="83">
        <v>5503.52</v>
      </c>
      <c r="C7" s="8"/>
    </row>
    <row r="8" spans="1:3" ht="20.25" x14ac:dyDescent="0.25">
      <c r="A8" s="82" t="s">
        <v>125</v>
      </c>
      <c r="B8" s="83">
        <v>5543.71</v>
      </c>
      <c r="C8" s="8"/>
    </row>
    <row r="9" spans="1:3" ht="20.25" x14ac:dyDescent="0.25">
      <c r="A9" s="82" t="s">
        <v>123</v>
      </c>
      <c r="B9" s="83">
        <v>8235.2099999999991</v>
      </c>
      <c r="C9" s="8"/>
    </row>
    <row r="10" spans="1:3" ht="20.25" x14ac:dyDescent="0.25">
      <c r="A10" s="82" t="s">
        <v>66</v>
      </c>
      <c r="B10" s="83">
        <v>11448.96</v>
      </c>
      <c r="C10" s="8"/>
    </row>
    <row r="11" spans="1:3" s="1" customFormat="1" ht="20.25" x14ac:dyDescent="0.25">
      <c r="A11" s="82" t="s">
        <v>107</v>
      </c>
      <c r="B11" s="83">
        <v>10161.41</v>
      </c>
      <c r="C11" s="8"/>
    </row>
    <row r="12" spans="1:3" ht="20.25" x14ac:dyDescent="0.25">
      <c r="A12" s="82" t="s">
        <v>15</v>
      </c>
      <c r="B12" s="83">
        <v>10012.14</v>
      </c>
      <c r="C12" s="8"/>
    </row>
    <row r="13" spans="1:3" ht="20.25" x14ac:dyDescent="0.25">
      <c r="A13" s="134" t="s">
        <v>111</v>
      </c>
      <c r="B13" s="135">
        <v>24073.45</v>
      </c>
      <c r="C13" s="8"/>
    </row>
    <row r="14" spans="1:3" ht="20.25" x14ac:dyDescent="0.25">
      <c r="A14" s="82" t="s">
        <v>112</v>
      </c>
      <c r="B14" s="83">
        <v>19240.169999999998</v>
      </c>
      <c r="C14" s="8"/>
    </row>
    <row r="15" spans="1:3" ht="21" thickBot="1" x14ac:dyDescent="0.3">
      <c r="A15" s="82" t="s">
        <v>16</v>
      </c>
      <c r="B15" s="83">
        <v>12147.5</v>
      </c>
      <c r="C15" s="8"/>
    </row>
    <row r="16" spans="1:3" ht="27" thickBot="1" x14ac:dyDescent="0.45">
      <c r="A16" s="48" t="s">
        <v>21</v>
      </c>
      <c r="B16" s="81">
        <f>SUM(B3:B15)</f>
        <v>159673.46999999997</v>
      </c>
      <c r="C16" s="6"/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2"/>
  <sheetViews>
    <sheetView workbookViewId="0">
      <selection activeCell="A21" sqref="A21:B21"/>
    </sheetView>
  </sheetViews>
  <sheetFormatPr defaultRowHeight="15" x14ac:dyDescent="0.25"/>
  <cols>
    <col min="1" max="1" width="33.140625" customWidth="1"/>
    <col min="2" max="2" width="46.42578125" customWidth="1"/>
  </cols>
  <sheetData>
    <row r="1" spans="1:3" ht="93.75" customHeight="1" thickBot="1" x14ac:dyDescent="0.3">
      <c r="A1" s="68" t="s">
        <v>156</v>
      </c>
      <c r="B1" s="72"/>
      <c r="C1" s="6"/>
    </row>
    <row r="2" spans="1:3" ht="24" thickBot="1" x14ac:dyDescent="0.4">
      <c r="A2" s="56" t="s">
        <v>0</v>
      </c>
      <c r="B2" s="57" t="s">
        <v>1</v>
      </c>
      <c r="C2" s="6"/>
    </row>
    <row r="3" spans="1:3" ht="18" x14ac:dyDescent="0.25">
      <c r="A3" s="50" t="s">
        <v>62</v>
      </c>
      <c r="B3" s="51">
        <v>11133.11</v>
      </c>
      <c r="C3" s="7"/>
    </row>
    <row r="4" spans="1:3" ht="18" x14ac:dyDescent="0.25">
      <c r="A4" s="50" t="s">
        <v>23</v>
      </c>
      <c r="B4" s="51">
        <v>4227.92</v>
      </c>
      <c r="C4" s="7"/>
    </row>
    <row r="5" spans="1:3" ht="18" x14ac:dyDescent="0.25">
      <c r="A5" s="52" t="s">
        <v>78</v>
      </c>
      <c r="B5" s="53">
        <v>44414.71</v>
      </c>
      <c r="C5" s="7"/>
    </row>
    <row r="6" spans="1:3" ht="18" x14ac:dyDescent="0.25">
      <c r="A6" s="50" t="s">
        <v>94</v>
      </c>
      <c r="B6" s="51">
        <v>21255.200000000001</v>
      </c>
      <c r="C6" s="7"/>
    </row>
    <row r="7" spans="1:3" ht="18" x14ac:dyDescent="0.25">
      <c r="A7" s="50" t="s">
        <v>58</v>
      </c>
      <c r="B7" s="51">
        <v>19178.14</v>
      </c>
      <c r="C7" s="7"/>
    </row>
    <row r="8" spans="1:3" ht="18" x14ac:dyDescent="0.25">
      <c r="A8" s="50" t="s">
        <v>6</v>
      </c>
      <c r="B8" s="51">
        <v>7925.4</v>
      </c>
      <c r="C8" s="7"/>
    </row>
    <row r="9" spans="1:3" s="23" customFormat="1" ht="19.5" customHeight="1" x14ac:dyDescent="0.45">
      <c r="A9" s="50" t="s">
        <v>97</v>
      </c>
      <c r="B9" s="51">
        <v>11593.02</v>
      </c>
      <c r="C9" s="7"/>
    </row>
    <row r="10" spans="1:3" ht="18" x14ac:dyDescent="0.25">
      <c r="A10" s="50" t="s">
        <v>26</v>
      </c>
      <c r="B10" s="51">
        <v>17369.599999999999</v>
      </c>
      <c r="C10" s="7"/>
    </row>
    <row r="11" spans="1:3" ht="18" x14ac:dyDescent="0.25">
      <c r="A11" s="50" t="s">
        <v>7</v>
      </c>
      <c r="B11" s="51">
        <v>15564.93</v>
      </c>
      <c r="C11" s="7"/>
    </row>
    <row r="12" spans="1:3" ht="18" x14ac:dyDescent="0.25">
      <c r="A12" s="50" t="s">
        <v>157</v>
      </c>
      <c r="B12" s="51">
        <v>6823.76</v>
      </c>
      <c r="C12" s="7"/>
    </row>
    <row r="13" spans="1:3" ht="18" x14ac:dyDescent="0.25">
      <c r="A13" s="50" t="s">
        <v>98</v>
      </c>
      <c r="B13" s="51">
        <v>4293.08</v>
      </c>
      <c r="C13" s="7"/>
    </row>
    <row r="14" spans="1:3" ht="18" x14ac:dyDescent="0.25">
      <c r="A14" s="50" t="s">
        <v>82</v>
      </c>
      <c r="B14" s="51">
        <v>8121.76</v>
      </c>
      <c r="C14" s="7"/>
    </row>
    <row r="15" spans="1:3" ht="18" x14ac:dyDescent="0.25">
      <c r="A15" s="52" t="s">
        <v>39</v>
      </c>
      <c r="B15" s="53">
        <v>25424.880000000001</v>
      </c>
      <c r="C15" s="7"/>
    </row>
    <row r="16" spans="1:3" ht="18" x14ac:dyDescent="0.25">
      <c r="A16" s="50" t="s">
        <v>11</v>
      </c>
      <c r="B16" s="51">
        <v>7323.15</v>
      </c>
      <c r="C16" s="7"/>
    </row>
    <row r="17" spans="1:3" ht="18" x14ac:dyDescent="0.25">
      <c r="A17" s="50" t="s">
        <v>40</v>
      </c>
      <c r="B17" s="51">
        <v>24448.240000000002</v>
      </c>
      <c r="C17" s="7"/>
    </row>
    <row r="18" spans="1:3" ht="18" x14ac:dyDescent="0.25">
      <c r="A18" s="50" t="s">
        <v>158</v>
      </c>
      <c r="B18" s="51">
        <v>6987.73</v>
      </c>
      <c r="C18" s="7"/>
    </row>
    <row r="19" spans="1:3" ht="18" x14ac:dyDescent="0.25">
      <c r="A19" s="50" t="s">
        <v>65</v>
      </c>
      <c r="B19" s="51">
        <v>27620.53</v>
      </c>
      <c r="C19" s="7"/>
    </row>
    <row r="20" spans="1:3" ht="18" x14ac:dyDescent="0.25">
      <c r="A20" s="52" t="s">
        <v>101</v>
      </c>
      <c r="B20" s="53">
        <v>46724.52</v>
      </c>
      <c r="C20" s="7"/>
    </row>
    <row r="21" spans="1:3" ht="18" x14ac:dyDescent="0.25">
      <c r="A21" s="52" t="s">
        <v>102</v>
      </c>
      <c r="B21" s="53">
        <v>31279.15</v>
      </c>
      <c r="C21" s="7"/>
    </row>
    <row r="22" spans="1:3" ht="24" thickBot="1" x14ac:dyDescent="0.4">
      <c r="A22" s="89" t="s">
        <v>21</v>
      </c>
      <c r="B22" s="98">
        <f>SUM(B3:B21)</f>
        <v>341708.83000000007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"/>
  <sheetViews>
    <sheetView workbookViewId="0">
      <selection activeCell="A4" sqref="A4:B4"/>
    </sheetView>
  </sheetViews>
  <sheetFormatPr defaultRowHeight="15" x14ac:dyDescent="0.25"/>
  <cols>
    <col min="1" max="1" width="31.42578125" customWidth="1"/>
    <col min="2" max="2" width="46.7109375" customWidth="1"/>
  </cols>
  <sheetData>
    <row r="1" spans="1:3" ht="115.5" customHeight="1" thickBot="1" x14ac:dyDescent="0.3">
      <c r="A1" s="73" t="s">
        <v>159</v>
      </c>
      <c r="B1" s="74"/>
    </row>
    <row r="2" spans="1:3" ht="25.5" customHeight="1" thickBot="1" x14ac:dyDescent="0.45">
      <c r="A2" s="37" t="s">
        <v>0</v>
      </c>
      <c r="B2" s="100" t="s">
        <v>1</v>
      </c>
      <c r="C2" s="6"/>
    </row>
    <row r="3" spans="1:3" ht="20.25" x14ac:dyDescent="0.25">
      <c r="A3" s="84" t="s">
        <v>35</v>
      </c>
      <c r="B3" s="91">
        <v>4122.91</v>
      </c>
      <c r="C3" s="7"/>
    </row>
    <row r="4" spans="1:3" ht="20.25" x14ac:dyDescent="0.25">
      <c r="A4" s="125" t="s">
        <v>59</v>
      </c>
      <c r="B4" s="126">
        <v>27644.38</v>
      </c>
      <c r="C4" s="7"/>
    </row>
    <row r="5" spans="1:3" ht="20.25" x14ac:dyDescent="0.25">
      <c r="A5" s="84" t="s">
        <v>96</v>
      </c>
      <c r="B5" s="91">
        <v>12112.59</v>
      </c>
      <c r="C5" s="7"/>
    </row>
    <row r="6" spans="1:3" ht="20.25" x14ac:dyDescent="0.25">
      <c r="A6" s="84" t="s">
        <v>96</v>
      </c>
      <c r="B6" s="91">
        <v>9700.4500000000007</v>
      </c>
      <c r="C6" s="7"/>
    </row>
    <row r="7" spans="1:3" ht="20.25" x14ac:dyDescent="0.25">
      <c r="A7" s="84" t="s">
        <v>93</v>
      </c>
      <c r="B7" s="91">
        <v>10922.73</v>
      </c>
      <c r="C7" s="7"/>
    </row>
    <row r="8" spans="1:3" s="23" customFormat="1" ht="28.5" x14ac:dyDescent="0.45">
      <c r="A8" s="125" t="s">
        <v>97</v>
      </c>
      <c r="B8" s="126">
        <v>307296.82</v>
      </c>
      <c r="C8" s="7"/>
    </row>
    <row r="9" spans="1:3" s="1" customFormat="1" ht="21" thickBot="1" x14ac:dyDescent="0.3">
      <c r="A9" s="101" t="s">
        <v>157</v>
      </c>
      <c r="B9" s="102">
        <v>11340.94</v>
      </c>
      <c r="C9" s="7"/>
    </row>
    <row r="10" spans="1:3" ht="29.25" thickBot="1" x14ac:dyDescent="0.5">
      <c r="A10" s="16" t="s">
        <v>21</v>
      </c>
      <c r="B10" s="13">
        <f>SUM(B3:B9)</f>
        <v>383140.82</v>
      </c>
      <c r="C10" s="6"/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"/>
  <sheetViews>
    <sheetView workbookViewId="0">
      <selection activeCell="A3" sqref="A3:B3"/>
    </sheetView>
  </sheetViews>
  <sheetFormatPr defaultRowHeight="15" x14ac:dyDescent="0.25"/>
  <cols>
    <col min="1" max="1" width="29" customWidth="1"/>
    <col min="2" max="2" width="44.42578125" customWidth="1"/>
  </cols>
  <sheetData>
    <row r="1" spans="1:3" ht="118.5" customHeight="1" thickBot="1" x14ac:dyDescent="0.3">
      <c r="A1" s="73" t="s">
        <v>160</v>
      </c>
      <c r="B1" s="74"/>
    </row>
    <row r="2" spans="1:3" ht="26.25" x14ac:dyDescent="0.4">
      <c r="A2" s="9" t="s">
        <v>0</v>
      </c>
      <c r="B2" s="10" t="s">
        <v>1</v>
      </c>
      <c r="C2" s="6"/>
    </row>
    <row r="3" spans="1:3" ht="20.25" x14ac:dyDescent="0.25">
      <c r="A3" s="125" t="s">
        <v>103</v>
      </c>
      <c r="B3" s="126">
        <v>23783.35</v>
      </c>
      <c r="C3" s="7"/>
    </row>
    <row r="4" spans="1:3" ht="20.25" x14ac:dyDescent="0.25">
      <c r="A4" s="84" t="s">
        <v>8</v>
      </c>
      <c r="B4" s="91">
        <v>6166.14</v>
      </c>
      <c r="C4" s="7"/>
    </row>
    <row r="5" spans="1:3" ht="20.25" x14ac:dyDescent="0.25">
      <c r="A5" s="125" t="s">
        <v>38</v>
      </c>
      <c r="B5" s="126">
        <v>44026.71</v>
      </c>
      <c r="C5" s="7"/>
    </row>
    <row r="6" spans="1:3" ht="20.25" x14ac:dyDescent="0.25">
      <c r="A6" s="84" t="s">
        <v>40</v>
      </c>
      <c r="B6" s="91">
        <v>8298.27</v>
      </c>
      <c r="C6" s="7"/>
    </row>
    <row r="7" spans="1:3" ht="20.25" x14ac:dyDescent="0.25">
      <c r="A7" s="84" t="s">
        <v>109</v>
      </c>
      <c r="B7" s="91">
        <v>15571.2</v>
      </c>
      <c r="C7" s="7"/>
    </row>
    <row r="8" spans="1:3" ht="20.25" x14ac:dyDescent="0.25">
      <c r="A8" s="84" t="s">
        <v>87</v>
      </c>
      <c r="B8" s="91">
        <v>17212.57</v>
      </c>
      <c r="C8" s="7"/>
    </row>
    <row r="9" spans="1:3" s="1" customFormat="1" ht="20.25" x14ac:dyDescent="0.25">
      <c r="A9" s="84" t="s">
        <v>110</v>
      </c>
      <c r="B9" s="91">
        <v>5125.88</v>
      </c>
      <c r="C9" s="7"/>
    </row>
    <row r="10" spans="1:3" ht="20.25" x14ac:dyDescent="0.25">
      <c r="A10" s="84" t="s">
        <v>20</v>
      </c>
      <c r="B10" s="91">
        <v>5583.27</v>
      </c>
      <c r="C10" s="7"/>
    </row>
    <row r="11" spans="1:3" ht="20.25" x14ac:dyDescent="0.25">
      <c r="A11" s="84" t="s">
        <v>29</v>
      </c>
      <c r="B11" s="91">
        <v>11445.28</v>
      </c>
      <c r="C11" s="7"/>
    </row>
    <row r="12" spans="1:3" ht="20.25" x14ac:dyDescent="0.25">
      <c r="A12" s="84" t="s">
        <v>89</v>
      </c>
      <c r="B12" s="91">
        <v>5843.64</v>
      </c>
      <c r="C12" s="7"/>
    </row>
    <row r="13" spans="1:3" ht="20.25" x14ac:dyDescent="0.25">
      <c r="A13" s="125" t="s">
        <v>119</v>
      </c>
      <c r="B13" s="126">
        <v>27978.7</v>
      </c>
      <c r="C13" s="7"/>
    </row>
    <row r="14" spans="1:3" ht="32.25" thickBot="1" x14ac:dyDescent="0.55000000000000004">
      <c r="A14" s="26" t="s">
        <v>21</v>
      </c>
      <c r="B14" s="27">
        <f>SUM(B3:B13)</f>
        <v>171035.01000000004</v>
      </c>
      <c r="C14" s="6"/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"/>
  <sheetViews>
    <sheetView workbookViewId="0">
      <selection activeCell="A4" sqref="A4:B4"/>
    </sheetView>
  </sheetViews>
  <sheetFormatPr defaultRowHeight="15" x14ac:dyDescent="0.25"/>
  <cols>
    <col min="1" max="1" width="27.28515625" customWidth="1"/>
    <col min="2" max="2" width="49.7109375" customWidth="1"/>
  </cols>
  <sheetData>
    <row r="1" spans="1:3" ht="133.5" customHeight="1" thickBot="1" x14ac:dyDescent="0.3">
      <c r="A1" s="73" t="s">
        <v>161</v>
      </c>
      <c r="B1" s="74"/>
    </row>
    <row r="2" spans="1:3" ht="27" thickBot="1" x14ac:dyDescent="0.45">
      <c r="A2" s="43" t="s">
        <v>0</v>
      </c>
      <c r="B2" s="44" t="s">
        <v>1</v>
      </c>
      <c r="C2" s="6"/>
    </row>
    <row r="3" spans="1:3" ht="20.25" x14ac:dyDescent="0.25">
      <c r="A3" s="84" t="s">
        <v>22</v>
      </c>
      <c r="B3" s="91">
        <v>6900.8</v>
      </c>
      <c r="C3" s="7"/>
    </row>
    <row r="4" spans="1:3" ht="20.25" x14ac:dyDescent="0.25">
      <c r="A4" s="125" t="s">
        <v>77</v>
      </c>
      <c r="B4" s="126">
        <v>88107.46</v>
      </c>
      <c r="C4" s="7"/>
    </row>
    <row r="5" spans="1:3" ht="20.25" x14ac:dyDescent="0.25">
      <c r="A5" s="84" t="s">
        <v>18</v>
      </c>
      <c r="B5" s="91">
        <v>17182.98</v>
      </c>
      <c r="C5" s="7"/>
    </row>
    <row r="6" spans="1:3" ht="20.25" x14ac:dyDescent="0.25">
      <c r="A6" s="84" t="s">
        <v>78</v>
      </c>
      <c r="B6" s="91">
        <v>12987.24</v>
      </c>
      <c r="C6" s="7"/>
    </row>
    <row r="7" spans="1:3" ht="20.25" x14ac:dyDescent="0.25">
      <c r="A7" s="84" t="s">
        <v>6</v>
      </c>
      <c r="B7" s="91">
        <v>14870.2</v>
      </c>
      <c r="C7" s="7"/>
    </row>
    <row r="8" spans="1:3" ht="20.25" x14ac:dyDescent="0.25">
      <c r="A8" s="84" t="s">
        <v>25</v>
      </c>
      <c r="B8" s="91">
        <v>6086.08</v>
      </c>
      <c r="C8" s="7"/>
    </row>
    <row r="9" spans="1:3" ht="20.25" x14ac:dyDescent="0.25">
      <c r="A9" s="84" t="s">
        <v>59</v>
      </c>
      <c r="B9" s="91">
        <v>7384.52</v>
      </c>
      <c r="C9" s="7"/>
    </row>
    <row r="10" spans="1:3" ht="21" thickBot="1" x14ac:dyDescent="0.3">
      <c r="A10" s="105" t="s">
        <v>19</v>
      </c>
      <c r="B10" s="106">
        <v>5535.13</v>
      </c>
      <c r="C10" s="7"/>
    </row>
    <row r="11" spans="1:3" ht="24" thickBot="1" x14ac:dyDescent="0.4">
      <c r="A11" s="107" t="s">
        <v>21</v>
      </c>
      <c r="B11" s="108">
        <f>SUM(B3:B10)</f>
        <v>159054.41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"/>
  <sheetViews>
    <sheetView workbookViewId="0">
      <selection activeCell="E5" sqref="E5"/>
    </sheetView>
  </sheetViews>
  <sheetFormatPr defaultRowHeight="15" x14ac:dyDescent="0.25"/>
  <cols>
    <col min="1" max="1" width="28.7109375" customWidth="1"/>
    <col min="2" max="2" width="47.28515625" customWidth="1"/>
  </cols>
  <sheetData>
    <row r="1" spans="1:3" ht="105" customHeight="1" thickBot="1" x14ac:dyDescent="0.3">
      <c r="A1" s="70" t="s">
        <v>162</v>
      </c>
      <c r="B1" s="71"/>
      <c r="C1" s="6"/>
    </row>
    <row r="2" spans="1:3" ht="27" thickBot="1" x14ac:dyDescent="0.45">
      <c r="A2" s="37" t="s">
        <v>0</v>
      </c>
      <c r="B2" s="38" t="s">
        <v>1</v>
      </c>
      <c r="C2" s="6"/>
    </row>
    <row r="3" spans="1:3" ht="23.25" x14ac:dyDescent="0.25">
      <c r="A3" s="14" t="s">
        <v>34</v>
      </c>
      <c r="B3" s="15">
        <v>5896.42</v>
      </c>
      <c r="C3" s="7"/>
    </row>
    <row r="4" spans="1:3" ht="23.25" x14ac:dyDescent="0.25">
      <c r="A4" s="11" t="s">
        <v>94</v>
      </c>
      <c r="B4" s="12">
        <v>5885.02</v>
      </c>
      <c r="C4" s="7"/>
    </row>
    <row r="5" spans="1:3" ht="24" thickBot="1" x14ac:dyDescent="0.3">
      <c r="A5" s="39" t="s">
        <v>5</v>
      </c>
      <c r="B5" s="40">
        <v>6319</v>
      </c>
      <c r="C5" s="7"/>
    </row>
    <row r="6" spans="1:3" ht="27" thickBot="1" x14ac:dyDescent="0.45">
      <c r="A6" s="30" t="s">
        <v>21</v>
      </c>
      <c r="B6" s="31">
        <f>SUM(B3:B5)</f>
        <v>18100.440000000002</v>
      </c>
      <c r="C6" s="6"/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"/>
  <sheetViews>
    <sheetView workbookViewId="0">
      <selection activeCell="A9" sqref="A9:B9"/>
    </sheetView>
  </sheetViews>
  <sheetFormatPr defaultRowHeight="15" x14ac:dyDescent="0.25"/>
  <cols>
    <col min="1" max="1" width="30.42578125" customWidth="1"/>
    <col min="2" max="2" width="44.42578125" customWidth="1"/>
  </cols>
  <sheetData>
    <row r="1" spans="1:3" ht="138.75" customHeight="1" thickBot="1" x14ac:dyDescent="0.3">
      <c r="A1" s="73" t="s">
        <v>163</v>
      </c>
      <c r="B1" s="74"/>
    </row>
    <row r="2" spans="1:3" ht="27" thickBot="1" x14ac:dyDescent="0.45">
      <c r="A2" s="37" t="s">
        <v>0</v>
      </c>
      <c r="B2" s="38" t="s">
        <v>1</v>
      </c>
      <c r="C2" s="6"/>
    </row>
    <row r="3" spans="1:3" ht="23.25" x14ac:dyDescent="0.25">
      <c r="A3" s="11" t="s">
        <v>57</v>
      </c>
      <c r="B3" s="12">
        <v>16965.22</v>
      </c>
      <c r="C3" s="7"/>
    </row>
    <row r="4" spans="1:3" ht="23.25" x14ac:dyDescent="0.25">
      <c r="A4" s="41" t="s">
        <v>62</v>
      </c>
      <c r="B4" s="42">
        <v>88768.6</v>
      </c>
      <c r="C4" s="7"/>
    </row>
    <row r="5" spans="1:3" ht="23.25" x14ac:dyDescent="0.25">
      <c r="A5" s="11" t="s">
        <v>2</v>
      </c>
      <c r="B5" s="12">
        <v>10661.2</v>
      </c>
      <c r="C5" s="7"/>
    </row>
    <row r="6" spans="1:3" ht="23.25" x14ac:dyDescent="0.25">
      <c r="A6" s="11" t="s">
        <v>33</v>
      </c>
      <c r="B6" s="12">
        <v>10571.62</v>
      </c>
      <c r="C6" s="7"/>
    </row>
    <row r="7" spans="1:3" ht="23.25" x14ac:dyDescent="0.25">
      <c r="A7" s="11" t="s">
        <v>34</v>
      </c>
      <c r="B7" s="12">
        <v>5689.63</v>
      </c>
      <c r="C7" s="7"/>
    </row>
    <row r="8" spans="1:3" s="1" customFormat="1" ht="23.25" x14ac:dyDescent="0.25">
      <c r="A8" s="11" t="s">
        <v>3</v>
      </c>
      <c r="B8" s="12">
        <v>16426.66</v>
      </c>
      <c r="C8" s="7"/>
    </row>
    <row r="9" spans="1:3" ht="23.25" x14ac:dyDescent="0.25">
      <c r="A9" s="41" t="s">
        <v>19</v>
      </c>
      <c r="B9" s="42">
        <v>42154.73</v>
      </c>
      <c r="C9" s="7"/>
    </row>
    <row r="10" spans="1:3" ht="24" thickBot="1" x14ac:dyDescent="0.3">
      <c r="A10" s="21" t="s">
        <v>115</v>
      </c>
      <c r="B10" s="22">
        <v>17249.48</v>
      </c>
      <c r="C10" s="7"/>
    </row>
    <row r="11" spans="1:3" ht="27" thickBot="1" x14ac:dyDescent="0.45">
      <c r="A11" s="35" t="s">
        <v>21</v>
      </c>
      <c r="B11" s="36">
        <f>SUM(B3:B10)</f>
        <v>208487.14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"/>
  <sheetViews>
    <sheetView workbookViewId="0">
      <selection activeCell="A3" sqref="A3:B3"/>
    </sheetView>
  </sheetViews>
  <sheetFormatPr defaultRowHeight="15" x14ac:dyDescent="0.25"/>
  <cols>
    <col min="1" max="1" width="29.42578125" customWidth="1"/>
    <col min="2" max="2" width="47.28515625" customWidth="1"/>
  </cols>
  <sheetData>
    <row r="1" spans="1:3" ht="137.25" customHeight="1" thickBot="1" x14ac:dyDescent="0.3">
      <c r="A1" s="70" t="s">
        <v>164</v>
      </c>
      <c r="B1" s="71"/>
      <c r="C1" s="6"/>
    </row>
    <row r="2" spans="1:3" ht="33" customHeight="1" x14ac:dyDescent="0.4">
      <c r="A2" s="111" t="s">
        <v>0</v>
      </c>
      <c r="B2" s="112" t="s">
        <v>1</v>
      </c>
      <c r="C2" s="6"/>
    </row>
    <row r="3" spans="1:3" s="1" customFormat="1" ht="23.25" x14ac:dyDescent="0.25">
      <c r="A3" s="41" t="s">
        <v>32</v>
      </c>
      <c r="B3" s="42">
        <v>32204.47</v>
      </c>
      <c r="C3" s="7"/>
    </row>
    <row r="4" spans="1:3" ht="23.25" x14ac:dyDescent="0.25">
      <c r="A4" s="11" t="s">
        <v>78</v>
      </c>
      <c r="B4" s="12">
        <v>8658.7900000000009</v>
      </c>
      <c r="C4" s="7"/>
    </row>
    <row r="5" spans="1:3" ht="23.25" x14ac:dyDescent="0.25">
      <c r="A5" s="11" t="s">
        <v>79</v>
      </c>
      <c r="B5" s="12">
        <v>17858.509999999998</v>
      </c>
      <c r="C5" s="7"/>
    </row>
    <row r="6" spans="1:3" ht="24" thickBot="1" x14ac:dyDescent="0.3">
      <c r="A6" s="11" t="s">
        <v>24</v>
      </c>
      <c r="B6" s="12">
        <v>5870.08</v>
      </c>
      <c r="C6" s="7"/>
    </row>
    <row r="7" spans="1:3" ht="27" thickBot="1" x14ac:dyDescent="0.45">
      <c r="A7" s="35" t="s">
        <v>21</v>
      </c>
      <c r="B7" s="36">
        <f>SUM(B3:B6)</f>
        <v>64591.850000000006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"/>
  <sheetViews>
    <sheetView workbookViewId="0">
      <selection activeCell="A4" sqref="A4:B4"/>
    </sheetView>
  </sheetViews>
  <sheetFormatPr defaultRowHeight="15" x14ac:dyDescent="0.25"/>
  <cols>
    <col min="1" max="1" width="25.5703125" customWidth="1"/>
    <col min="2" max="2" width="52.42578125" customWidth="1"/>
  </cols>
  <sheetData>
    <row r="1" spans="1:3" ht="114.75" customHeight="1" thickBot="1" x14ac:dyDescent="0.3">
      <c r="A1" s="73" t="s">
        <v>165</v>
      </c>
      <c r="B1" s="74"/>
    </row>
    <row r="2" spans="1:3" ht="26.25" x14ac:dyDescent="0.4">
      <c r="A2" s="9" t="s">
        <v>0</v>
      </c>
      <c r="B2" s="10" t="s">
        <v>1</v>
      </c>
      <c r="C2" s="6"/>
    </row>
    <row r="3" spans="1:3" ht="23.25" x14ac:dyDescent="0.25">
      <c r="A3" s="11" t="s">
        <v>22</v>
      </c>
      <c r="B3" s="12">
        <v>19364.349999999999</v>
      </c>
      <c r="C3" s="7"/>
    </row>
    <row r="4" spans="1:3" ht="23.25" x14ac:dyDescent="0.25">
      <c r="A4" s="41" t="s">
        <v>57</v>
      </c>
      <c r="B4" s="42">
        <v>23585.43</v>
      </c>
      <c r="C4" s="7"/>
    </row>
    <row r="5" spans="1:3" ht="23.25" x14ac:dyDescent="0.25">
      <c r="A5" s="11" t="s">
        <v>3</v>
      </c>
      <c r="B5" s="12">
        <v>6412.24</v>
      </c>
      <c r="C5" s="7"/>
    </row>
    <row r="6" spans="1:3" ht="24" thickBot="1" x14ac:dyDescent="0.3">
      <c r="A6" s="11" t="s">
        <v>4</v>
      </c>
      <c r="B6" s="12">
        <v>6413.24</v>
      </c>
      <c r="C6" s="7"/>
    </row>
    <row r="7" spans="1:3" ht="27" thickBot="1" x14ac:dyDescent="0.45">
      <c r="A7" s="35" t="s">
        <v>21</v>
      </c>
      <c r="B7" s="36">
        <f>SUM(B3:B6)</f>
        <v>55775.259999999995</v>
      </c>
      <c r="C7" s="6"/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workbookViewId="0">
      <selection activeCell="A5" sqref="A5:B5"/>
    </sheetView>
  </sheetViews>
  <sheetFormatPr defaultRowHeight="15" x14ac:dyDescent="0.25"/>
  <cols>
    <col min="1" max="1" width="25.140625" customWidth="1"/>
    <col min="2" max="2" width="52.140625" customWidth="1"/>
  </cols>
  <sheetData>
    <row r="1" spans="1:3" ht="177" customHeight="1" thickBot="1" x14ac:dyDescent="0.3">
      <c r="A1" s="62" t="s">
        <v>166</v>
      </c>
      <c r="B1" s="63"/>
    </row>
    <row r="2" spans="1:3" ht="38.25" customHeight="1" x14ac:dyDescent="0.45">
      <c r="A2" s="113" t="s">
        <v>0</v>
      </c>
      <c r="B2" s="114" t="s">
        <v>1</v>
      </c>
      <c r="C2" s="6"/>
    </row>
    <row r="3" spans="1:3" ht="23.25" x14ac:dyDescent="0.25">
      <c r="A3" s="11" t="s">
        <v>95</v>
      </c>
      <c r="B3" s="12">
        <v>7804.79</v>
      </c>
      <c r="C3" s="7"/>
    </row>
    <row r="4" spans="1:3" ht="23.25" x14ac:dyDescent="0.25">
      <c r="A4" s="41" t="s">
        <v>33</v>
      </c>
      <c r="B4" s="42">
        <v>49136.3</v>
      </c>
      <c r="C4" s="7"/>
    </row>
    <row r="5" spans="1:3" ht="23.25" x14ac:dyDescent="0.25">
      <c r="A5" s="41" t="s">
        <v>77</v>
      </c>
      <c r="B5" s="42">
        <v>41621.83</v>
      </c>
      <c r="C5" s="7"/>
    </row>
    <row r="6" spans="1:3" s="1" customFormat="1" ht="23.25" x14ac:dyDescent="0.25">
      <c r="A6" s="11" t="s">
        <v>3</v>
      </c>
      <c r="B6" s="12">
        <v>5827.82</v>
      </c>
      <c r="C6" s="7"/>
    </row>
    <row r="7" spans="1:3" s="1" customFormat="1" ht="24" thickBot="1" x14ac:dyDescent="0.3">
      <c r="A7" s="39" t="s">
        <v>35</v>
      </c>
      <c r="B7" s="40">
        <v>12139.6</v>
      </c>
      <c r="C7" s="7"/>
    </row>
    <row r="8" spans="1:3" ht="27" thickBot="1" x14ac:dyDescent="0.45">
      <c r="A8" s="35" t="s">
        <v>21</v>
      </c>
      <c r="B8" s="36">
        <f>SUM(B3:B7)</f>
        <v>116530.34000000003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"/>
  <sheetViews>
    <sheetView workbookViewId="0">
      <selection activeCell="A6" sqref="A6:B6"/>
    </sheetView>
  </sheetViews>
  <sheetFormatPr defaultRowHeight="15" x14ac:dyDescent="0.25"/>
  <cols>
    <col min="1" max="1" width="32" customWidth="1"/>
    <col min="2" max="2" width="45" customWidth="1"/>
  </cols>
  <sheetData>
    <row r="1" spans="1:3" ht="102.75" customHeight="1" thickBot="1" x14ac:dyDescent="0.3">
      <c r="A1" s="73" t="s">
        <v>167</v>
      </c>
      <c r="B1" s="75"/>
      <c r="C1" s="6"/>
    </row>
    <row r="2" spans="1:3" ht="26.25" x14ac:dyDescent="0.4">
      <c r="A2" s="9" t="s">
        <v>0</v>
      </c>
      <c r="B2" s="10" t="s">
        <v>1</v>
      </c>
      <c r="C2" s="6"/>
    </row>
    <row r="3" spans="1:3" ht="23.25" x14ac:dyDescent="0.25">
      <c r="A3" s="11" t="s">
        <v>57</v>
      </c>
      <c r="B3" s="12">
        <v>5400.26</v>
      </c>
      <c r="C3" s="7"/>
    </row>
    <row r="4" spans="1:3" s="1" customFormat="1" ht="23.25" x14ac:dyDescent="0.25">
      <c r="A4" s="11" t="s">
        <v>57</v>
      </c>
      <c r="B4" s="12">
        <v>11590.66</v>
      </c>
      <c r="C4" s="7"/>
    </row>
    <row r="5" spans="1:3" s="1" customFormat="1" ht="23.25" x14ac:dyDescent="0.25">
      <c r="A5" s="41" t="s">
        <v>62</v>
      </c>
      <c r="B5" s="42">
        <v>38905.31</v>
      </c>
      <c r="C5" s="7"/>
    </row>
    <row r="6" spans="1:3" ht="23.25" x14ac:dyDescent="0.25">
      <c r="A6" s="41" t="s">
        <v>32</v>
      </c>
      <c r="B6" s="42">
        <v>35170.54</v>
      </c>
      <c r="C6" s="7"/>
    </row>
    <row r="7" spans="1:3" ht="23.25" x14ac:dyDescent="0.25">
      <c r="A7" s="11" t="s">
        <v>4</v>
      </c>
      <c r="B7" s="12">
        <v>8374.58</v>
      </c>
      <c r="C7" s="7"/>
    </row>
    <row r="8" spans="1:3" ht="23.25" x14ac:dyDescent="0.25">
      <c r="A8" s="11" t="s">
        <v>93</v>
      </c>
      <c r="B8" s="12">
        <v>14406.4</v>
      </c>
      <c r="C8" s="7"/>
    </row>
    <row r="9" spans="1:3" ht="24" thickBot="1" x14ac:dyDescent="0.3">
      <c r="A9" s="39" t="s">
        <v>113</v>
      </c>
      <c r="B9" s="40">
        <v>10428.61</v>
      </c>
      <c r="C9" s="7"/>
    </row>
    <row r="10" spans="1:3" ht="29.25" thickBot="1" x14ac:dyDescent="0.5">
      <c r="A10" s="32" t="s">
        <v>21</v>
      </c>
      <c r="B10" s="33">
        <f>SUM(B3:B9)</f>
        <v>124276.35999999999</v>
      </c>
      <c r="C10" s="6"/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7"/>
  <sheetViews>
    <sheetView workbookViewId="0">
      <selection activeCell="A16" sqref="A16:C16"/>
    </sheetView>
  </sheetViews>
  <sheetFormatPr defaultRowHeight="15" x14ac:dyDescent="0.25"/>
  <cols>
    <col min="1" max="1" width="24.42578125" customWidth="1"/>
    <col min="2" max="2" width="60.5703125" customWidth="1"/>
    <col min="3" max="3" width="0.140625" customWidth="1"/>
  </cols>
  <sheetData>
    <row r="1" spans="1:3" ht="96.75" customHeight="1" thickBot="1" x14ac:dyDescent="0.3">
      <c r="A1" s="60" t="s">
        <v>135</v>
      </c>
      <c r="B1" s="61"/>
    </row>
    <row r="2" spans="1:3" ht="45.75" customHeight="1" thickBot="1" x14ac:dyDescent="0.45">
      <c r="A2" s="3" t="s">
        <v>0</v>
      </c>
      <c r="B2" s="3" t="s">
        <v>1</v>
      </c>
    </row>
    <row r="3" spans="1:3" s="23" customFormat="1" ht="28.5" x14ac:dyDescent="0.45">
      <c r="A3" s="131" t="s">
        <v>22</v>
      </c>
      <c r="B3" s="132">
        <v>87382.930000000095</v>
      </c>
      <c r="C3" s="133"/>
    </row>
    <row r="4" spans="1:3" ht="20.25" x14ac:dyDescent="0.25">
      <c r="A4" s="84" t="s">
        <v>3</v>
      </c>
      <c r="B4" s="85">
        <v>11166.78</v>
      </c>
      <c r="C4" s="86"/>
    </row>
    <row r="5" spans="1:3" ht="20.25" x14ac:dyDescent="0.25">
      <c r="A5" s="84" t="s">
        <v>6</v>
      </c>
      <c r="B5" s="85">
        <v>6580.02</v>
      </c>
      <c r="C5" s="86"/>
    </row>
    <row r="6" spans="1:3" ht="20.25" x14ac:dyDescent="0.25">
      <c r="A6" s="125" t="s">
        <v>26</v>
      </c>
      <c r="B6" s="129">
        <v>30293.67</v>
      </c>
      <c r="C6" s="130"/>
    </row>
    <row r="7" spans="1:3" ht="20.25" x14ac:dyDescent="0.25">
      <c r="A7" s="84" t="s">
        <v>99</v>
      </c>
      <c r="B7" s="85">
        <v>7065.95</v>
      </c>
      <c r="C7" s="86"/>
    </row>
    <row r="8" spans="1:3" ht="20.25" x14ac:dyDescent="0.25">
      <c r="A8" s="84" t="s">
        <v>11</v>
      </c>
      <c r="B8" s="85">
        <v>6269.17</v>
      </c>
      <c r="C8" s="86"/>
    </row>
    <row r="9" spans="1:3" ht="20.25" x14ac:dyDescent="0.25">
      <c r="A9" s="84" t="s">
        <v>84</v>
      </c>
      <c r="B9" s="85">
        <v>10192.370000000001</v>
      </c>
      <c r="C9" s="86"/>
    </row>
    <row r="10" spans="1:3" ht="20.25" x14ac:dyDescent="0.25">
      <c r="A10" s="84" t="s">
        <v>110</v>
      </c>
      <c r="B10" s="85">
        <v>8868.31</v>
      </c>
      <c r="C10" s="86"/>
    </row>
    <row r="11" spans="1:3" ht="20.25" x14ac:dyDescent="0.25">
      <c r="A11" s="84" t="s">
        <v>136</v>
      </c>
      <c r="B11" s="85">
        <v>7660.1</v>
      </c>
      <c r="C11" s="86"/>
    </row>
    <row r="12" spans="1:3" ht="20.25" x14ac:dyDescent="0.25">
      <c r="A12" s="84" t="s">
        <v>29</v>
      </c>
      <c r="B12" s="85">
        <v>9715.86</v>
      </c>
      <c r="C12" s="86"/>
    </row>
    <row r="13" spans="1:3" ht="20.25" x14ac:dyDescent="0.25">
      <c r="A13" s="125" t="s">
        <v>30</v>
      </c>
      <c r="B13" s="129">
        <v>47220.84</v>
      </c>
      <c r="C13" s="130"/>
    </row>
    <row r="14" spans="1:3" ht="20.25" x14ac:dyDescent="0.25">
      <c r="A14" s="84" t="s">
        <v>89</v>
      </c>
      <c r="B14" s="85">
        <v>6645.07</v>
      </c>
      <c r="C14" s="86"/>
    </row>
    <row r="15" spans="1:3" ht="20.25" x14ac:dyDescent="0.25">
      <c r="A15" s="84" t="s">
        <v>90</v>
      </c>
      <c r="B15" s="85">
        <v>7498.62</v>
      </c>
      <c r="C15" s="86"/>
    </row>
    <row r="16" spans="1:3" ht="20.25" x14ac:dyDescent="0.25">
      <c r="A16" s="125" t="s">
        <v>31</v>
      </c>
      <c r="B16" s="129">
        <v>33576.11</v>
      </c>
      <c r="C16" s="130"/>
    </row>
    <row r="17" spans="1:3" ht="24" thickBot="1" x14ac:dyDescent="0.4">
      <c r="A17" s="89" t="s">
        <v>21</v>
      </c>
      <c r="B17" s="90">
        <f>SUM(B3:B16)</f>
        <v>280135.8000000001</v>
      </c>
      <c r="C17" s="87">
        <f>SUM(B17)</f>
        <v>280135.8000000001</v>
      </c>
    </row>
  </sheetData>
  <mergeCells count="15">
    <mergeCell ref="B13:C13"/>
    <mergeCell ref="B14:C14"/>
    <mergeCell ref="B15:C15"/>
    <mergeCell ref="B16:C16"/>
    <mergeCell ref="B3:C3"/>
    <mergeCell ref="B4:C4"/>
    <mergeCell ref="B5:C5"/>
    <mergeCell ref="B6:C6"/>
    <mergeCell ref="B7:C7"/>
    <mergeCell ref="B8:C8"/>
    <mergeCell ref="B9:C9"/>
    <mergeCell ref="B10:C10"/>
    <mergeCell ref="B11:C11"/>
    <mergeCell ref="B12:C12"/>
    <mergeCell ref="A1:B1"/>
  </mergeCell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"/>
  <sheetViews>
    <sheetView workbookViewId="0">
      <selection activeCell="A3" sqref="A3:B3"/>
    </sheetView>
  </sheetViews>
  <sheetFormatPr defaultRowHeight="15" x14ac:dyDescent="0.25"/>
  <cols>
    <col min="1" max="1" width="29.5703125" customWidth="1"/>
    <col min="2" max="2" width="51" customWidth="1"/>
  </cols>
  <sheetData>
    <row r="1" spans="1:3" ht="136.5" customHeight="1" thickBot="1" x14ac:dyDescent="0.3">
      <c r="A1" s="76" t="s">
        <v>168</v>
      </c>
      <c r="B1" s="77"/>
    </row>
    <row r="2" spans="1:3" ht="23.25" x14ac:dyDescent="0.35">
      <c r="A2" s="115" t="s">
        <v>0</v>
      </c>
      <c r="B2" s="116" t="s">
        <v>1</v>
      </c>
      <c r="C2" s="6"/>
    </row>
    <row r="3" spans="1:3" ht="23.25" x14ac:dyDescent="0.25">
      <c r="A3" s="41" t="s">
        <v>18</v>
      </c>
      <c r="B3" s="42">
        <v>47563.9</v>
      </c>
      <c r="C3" s="7"/>
    </row>
    <row r="4" spans="1:3" ht="23.25" x14ac:dyDescent="0.25">
      <c r="A4" s="11" t="s">
        <v>80</v>
      </c>
      <c r="B4" s="12">
        <v>16579.47</v>
      </c>
      <c r="C4" s="7"/>
    </row>
    <row r="5" spans="1:3" s="1" customFormat="1" ht="24" thickBot="1" x14ac:dyDescent="0.3">
      <c r="A5" s="11" t="s">
        <v>59</v>
      </c>
      <c r="B5" s="12">
        <v>7846.14</v>
      </c>
      <c r="C5" s="7"/>
    </row>
    <row r="6" spans="1:3" ht="32.25" thickBot="1" x14ac:dyDescent="0.55000000000000004">
      <c r="A6" s="45" t="s">
        <v>21</v>
      </c>
      <c r="B6" s="46">
        <f>SUM(B3:B5)</f>
        <v>71989.510000000009</v>
      </c>
      <c r="C6" s="6"/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workbookViewId="0">
      <selection activeCell="A3" sqref="A3:XFD3"/>
    </sheetView>
  </sheetViews>
  <sheetFormatPr defaultRowHeight="15" x14ac:dyDescent="0.25"/>
  <cols>
    <col min="1" max="1" width="26.140625" customWidth="1"/>
    <col min="2" max="2" width="51.140625" customWidth="1"/>
  </cols>
  <sheetData>
    <row r="1" spans="1:3" ht="126.75" customHeight="1" thickBot="1" x14ac:dyDescent="0.3">
      <c r="A1" s="73" t="s">
        <v>169</v>
      </c>
      <c r="B1" s="74"/>
    </row>
    <row r="2" spans="1:3" ht="31.5" customHeight="1" x14ac:dyDescent="0.4">
      <c r="A2" s="9" t="s">
        <v>0</v>
      </c>
      <c r="B2" s="10" t="s">
        <v>1</v>
      </c>
      <c r="C2" s="6"/>
    </row>
    <row r="3" spans="1:3" s="2" customFormat="1" ht="23.25" x14ac:dyDescent="0.25">
      <c r="A3" s="11" t="s">
        <v>2</v>
      </c>
      <c r="B3" s="12">
        <v>13366.81</v>
      </c>
      <c r="C3" s="7"/>
    </row>
    <row r="4" spans="1:3" s="2" customFormat="1" ht="23.25" x14ac:dyDescent="0.25">
      <c r="A4" s="11" t="s">
        <v>5</v>
      </c>
      <c r="B4" s="12">
        <v>5414.96</v>
      </c>
      <c r="C4" s="7"/>
    </row>
    <row r="5" spans="1:3" s="2" customFormat="1" ht="23.25" x14ac:dyDescent="0.25">
      <c r="A5" s="11" t="s">
        <v>6</v>
      </c>
      <c r="B5" s="12">
        <v>6409.41</v>
      </c>
      <c r="C5" s="7"/>
    </row>
    <row r="6" spans="1:3" ht="23.25" x14ac:dyDescent="0.25">
      <c r="A6" s="11" t="s">
        <v>59</v>
      </c>
      <c r="B6" s="12">
        <v>12781.3</v>
      </c>
      <c r="C6" s="7"/>
    </row>
    <row r="7" spans="1:3" ht="23.25" x14ac:dyDescent="0.25">
      <c r="A7" s="11" t="s">
        <v>97</v>
      </c>
      <c r="B7" s="12">
        <v>9346.76</v>
      </c>
      <c r="C7" s="7"/>
    </row>
    <row r="8" spans="1:3" ht="27" thickBot="1" x14ac:dyDescent="0.45">
      <c r="A8" s="30" t="s">
        <v>21</v>
      </c>
      <c r="B8" s="31">
        <f>SUM(B3:B7)</f>
        <v>47319.24</v>
      </c>
      <c r="C8" s="6"/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6"/>
  <sheetViews>
    <sheetView workbookViewId="0">
      <selection activeCell="A25" sqref="A25:B25"/>
    </sheetView>
  </sheetViews>
  <sheetFormatPr defaultRowHeight="15" x14ac:dyDescent="0.25"/>
  <cols>
    <col min="1" max="1" width="22.5703125" customWidth="1"/>
    <col min="2" max="2" width="48.85546875" customWidth="1"/>
  </cols>
  <sheetData>
    <row r="1" spans="1:3" ht="102" customHeight="1" thickBot="1" x14ac:dyDescent="0.3">
      <c r="A1" s="76" t="s">
        <v>170</v>
      </c>
      <c r="B1" s="77"/>
    </row>
    <row r="2" spans="1:3" ht="25.5" customHeight="1" x14ac:dyDescent="0.35">
      <c r="A2" s="17" t="s">
        <v>0</v>
      </c>
      <c r="B2" s="18" t="s">
        <v>1</v>
      </c>
      <c r="C2" s="6"/>
    </row>
    <row r="3" spans="1:3" ht="23.25" x14ac:dyDescent="0.25">
      <c r="A3" s="11" t="s">
        <v>22</v>
      </c>
      <c r="B3" s="12">
        <v>5201.99</v>
      </c>
      <c r="C3" s="7"/>
    </row>
    <row r="4" spans="1:3" ht="23.25" x14ac:dyDescent="0.25">
      <c r="A4" s="11" t="s">
        <v>23</v>
      </c>
      <c r="B4" s="12">
        <v>4678.7299999999996</v>
      </c>
      <c r="C4" s="7"/>
    </row>
    <row r="5" spans="1:3" ht="23.25" x14ac:dyDescent="0.25">
      <c r="A5" s="11" t="s">
        <v>35</v>
      </c>
      <c r="B5" s="12">
        <v>16769.43</v>
      </c>
      <c r="C5" s="7"/>
    </row>
    <row r="6" spans="1:3" ht="23.25" x14ac:dyDescent="0.25">
      <c r="A6" s="11" t="s">
        <v>96</v>
      </c>
      <c r="B6" s="12">
        <v>5641.02</v>
      </c>
      <c r="C6" s="7"/>
    </row>
    <row r="7" spans="1:3" ht="23.25" x14ac:dyDescent="0.25">
      <c r="A7" s="11" t="s">
        <v>19</v>
      </c>
      <c r="B7" s="12">
        <v>8216.94</v>
      </c>
      <c r="C7" s="7"/>
    </row>
    <row r="8" spans="1:3" ht="23.25" x14ac:dyDescent="0.25">
      <c r="A8" s="11" t="s">
        <v>19</v>
      </c>
      <c r="B8" s="12">
        <v>5644.25</v>
      </c>
      <c r="C8" s="7"/>
    </row>
    <row r="9" spans="1:3" ht="23.25" x14ac:dyDescent="0.25">
      <c r="A9" s="11" t="s">
        <v>93</v>
      </c>
      <c r="B9" s="12">
        <v>6871.28</v>
      </c>
      <c r="C9" s="7"/>
    </row>
    <row r="10" spans="1:3" ht="23.25" x14ac:dyDescent="0.25">
      <c r="A10" s="11" t="s">
        <v>121</v>
      </c>
      <c r="B10" s="12">
        <v>11393.08</v>
      </c>
      <c r="C10" s="7"/>
    </row>
    <row r="11" spans="1:3" ht="23.25" x14ac:dyDescent="0.25">
      <c r="A11" s="11" t="s">
        <v>81</v>
      </c>
      <c r="B11" s="12">
        <v>12403.81</v>
      </c>
      <c r="C11" s="7"/>
    </row>
    <row r="12" spans="1:3" s="1" customFormat="1" ht="23.25" x14ac:dyDescent="0.25">
      <c r="A12" s="11" t="s">
        <v>98</v>
      </c>
      <c r="B12" s="12">
        <v>7361.89</v>
      </c>
      <c r="C12" s="7"/>
    </row>
    <row r="13" spans="1:3" ht="23.25" x14ac:dyDescent="0.25">
      <c r="A13" s="11" t="s">
        <v>11</v>
      </c>
      <c r="B13" s="12">
        <v>11994.36</v>
      </c>
      <c r="C13" s="7"/>
    </row>
    <row r="14" spans="1:3" ht="23.25" x14ac:dyDescent="0.25">
      <c r="A14" s="11" t="s">
        <v>40</v>
      </c>
      <c r="B14" s="12">
        <v>4678.7299999999996</v>
      </c>
      <c r="C14" s="7"/>
    </row>
    <row r="15" spans="1:3" ht="23.25" x14ac:dyDescent="0.25">
      <c r="A15" s="11" t="s">
        <v>41</v>
      </c>
      <c r="B15" s="12">
        <v>13692.17</v>
      </c>
      <c r="C15" s="7"/>
    </row>
    <row r="16" spans="1:3" ht="23.25" x14ac:dyDescent="0.25">
      <c r="A16" s="11" t="s">
        <v>65</v>
      </c>
      <c r="B16" s="12">
        <v>4488.88</v>
      </c>
      <c r="C16" s="7"/>
    </row>
    <row r="17" spans="1:3" ht="23.25" x14ac:dyDescent="0.25">
      <c r="A17" s="11" t="s">
        <v>125</v>
      </c>
      <c r="B17" s="12">
        <v>5957.6</v>
      </c>
      <c r="C17" s="7"/>
    </row>
    <row r="18" spans="1:3" ht="23.25" x14ac:dyDescent="0.25">
      <c r="A18" s="11" t="s">
        <v>13</v>
      </c>
      <c r="B18" s="12">
        <v>7857.82</v>
      </c>
      <c r="C18" s="7"/>
    </row>
    <row r="19" spans="1:3" ht="23.25" x14ac:dyDescent="0.25">
      <c r="A19" s="11" t="s">
        <v>13</v>
      </c>
      <c r="B19" s="12">
        <v>9873.98</v>
      </c>
      <c r="C19" s="7"/>
    </row>
    <row r="20" spans="1:3" ht="23.25" x14ac:dyDescent="0.25">
      <c r="A20" s="11" t="s">
        <v>67</v>
      </c>
      <c r="B20" s="12">
        <v>4949.7</v>
      </c>
      <c r="C20" s="7"/>
    </row>
    <row r="21" spans="1:3" ht="23.25" x14ac:dyDescent="0.25">
      <c r="A21" s="11" t="s">
        <v>88</v>
      </c>
      <c r="B21" s="12">
        <v>14263.76</v>
      </c>
      <c r="C21" s="7"/>
    </row>
    <row r="22" spans="1:3" ht="23.25" x14ac:dyDescent="0.25">
      <c r="A22" s="41" t="s">
        <v>30</v>
      </c>
      <c r="B22" s="42">
        <v>51809.91</v>
      </c>
      <c r="C22" s="7"/>
    </row>
    <row r="23" spans="1:3" ht="23.25" x14ac:dyDescent="0.25">
      <c r="A23" s="11" t="s">
        <v>90</v>
      </c>
      <c r="B23" s="12">
        <v>17616.75</v>
      </c>
      <c r="C23" s="7"/>
    </row>
    <row r="24" spans="1:3" ht="23.25" x14ac:dyDescent="0.25">
      <c r="A24" s="11" t="s">
        <v>107</v>
      </c>
      <c r="B24" s="12">
        <v>4714.37</v>
      </c>
      <c r="C24" s="7"/>
    </row>
    <row r="25" spans="1:3" ht="23.25" x14ac:dyDescent="0.25">
      <c r="A25" s="41" t="s">
        <v>15</v>
      </c>
      <c r="B25" s="42">
        <v>24723.59</v>
      </c>
      <c r="C25" s="7"/>
    </row>
    <row r="26" spans="1:3" ht="27" thickBot="1" x14ac:dyDescent="0.45">
      <c r="A26" s="117" t="s">
        <v>171</v>
      </c>
      <c r="B26" s="31">
        <f>SUM(B3:B25)</f>
        <v>260804.04000000004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7"/>
  <sheetViews>
    <sheetView tabSelected="1" workbookViewId="0">
      <selection activeCell="J9" sqref="J9"/>
    </sheetView>
  </sheetViews>
  <sheetFormatPr defaultRowHeight="15" x14ac:dyDescent="0.25"/>
  <cols>
    <col min="1" max="1" width="32.7109375" customWidth="1"/>
    <col min="2" max="2" width="46.28515625" customWidth="1"/>
  </cols>
  <sheetData>
    <row r="1" spans="1:3" ht="75.75" customHeight="1" thickBot="1" x14ac:dyDescent="0.3">
      <c r="A1" s="78" t="s">
        <v>172</v>
      </c>
      <c r="B1" s="79"/>
    </row>
    <row r="2" spans="1:3" ht="33.75" customHeight="1" x14ac:dyDescent="0.3">
      <c r="A2" s="28" t="s">
        <v>0</v>
      </c>
      <c r="B2" s="47" t="s">
        <v>1</v>
      </c>
      <c r="C2" s="6"/>
    </row>
    <row r="3" spans="1:3" ht="23.25" x14ac:dyDescent="0.25">
      <c r="A3" s="109" t="s">
        <v>6</v>
      </c>
      <c r="B3" s="110">
        <v>5694.79</v>
      </c>
      <c r="C3" s="7"/>
    </row>
    <row r="4" spans="1:3" ht="23.25" x14ac:dyDescent="0.25">
      <c r="A4" s="109" t="s">
        <v>60</v>
      </c>
      <c r="B4" s="110">
        <v>10745.93</v>
      </c>
      <c r="C4" s="7"/>
    </row>
    <row r="5" spans="1:3" s="1" customFormat="1" ht="23.25" x14ac:dyDescent="0.25">
      <c r="A5" s="109" t="s">
        <v>61</v>
      </c>
      <c r="B5" s="110">
        <v>5627.11</v>
      </c>
      <c r="C5" s="7"/>
    </row>
    <row r="6" spans="1:3" ht="23.25" x14ac:dyDescent="0.25">
      <c r="A6" s="109" t="s">
        <v>8</v>
      </c>
      <c r="B6" s="110">
        <v>5626.18</v>
      </c>
      <c r="C6" s="7"/>
    </row>
    <row r="7" spans="1:3" ht="23.25" x14ac:dyDescent="0.25">
      <c r="A7" s="109" t="s">
        <v>105</v>
      </c>
      <c r="B7" s="110">
        <v>12832.39</v>
      </c>
      <c r="C7" s="7"/>
    </row>
    <row r="8" spans="1:3" s="1" customFormat="1" ht="23.25" x14ac:dyDescent="0.25">
      <c r="A8" s="109" t="s">
        <v>11</v>
      </c>
      <c r="B8" s="110">
        <v>16649.349999999999</v>
      </c>
      <c r="C8" s="7"/>
    </row>
    <row r="9" spans="1:3" ht="23.25" x14ac:dyDescent="0.25">
      <c r="A9" s="109" t="s">
        <v>100</v>
      </c>
      <c r="B9" s="110">
        <v>7560.19</v>
      </c>
      <c r="C9" s="7"/>
    </row>
    <row r="10" spans="1:3" ht="23.25" x14ac:dyDescent="0.25">
      <c r="A10" s="109" t="s">
        <v>83</v>
      </c>
      <c r="B10" s="110">
        <v>6911.78</v>
      </c>
      <c r="C10" s="7"/>
    </row>
    <row r="11" spans="1:3" ht="23.25" x14ac:dyDescent="0.25">
      <c r="A11" s="123" t="s">
        <v>64</v>
      </c>
      <c r="B11" s="124">
        <v>35789.31</v>
      </c>
      <c r="C11" s="7"/>
    </row>
    <row r="12" spans="1:3" ht="23.25" x14ac:dyDescent="0.25">
      <c r="A12" s="123" t="s">
        <v>41</v>
      </c>
      <c r="B12" s="124">
        <v>27574.23</v>
      </c>
      <c r="C12" s="7"/>
    </row>
    <row r="13" spans="1:3" ht="23.25" x14ac:dyDescent="0.25">
      <c r="A13" s="109" t="s">
        <v>106</v>
      </c>
      <c r="B13" s="110">
        <v>6714.6</v>
      </c>
      <c r="C13" s="7"/>
    </row>
    <row r="14" spans="1:3" ht="23.25" x14ac:dyDescent="0.25">
      <c r="A14" s="109" t="s">
        <v>12</v>
      </c>
      <c r="B14" s="110">
        <v>6779.89</v>
      </c>
      <c r="C14" s="7"/>
    </row>
    <row r="15" spans="1:3" ht="23.25" x14ac:dyDescent="0.25">
      <c r="A15" s="109" t="s">
        <v>108</v>
      </c>
      <c r="B15" s="110">
        <v>5660.02</v>
      </c>
      <c r="C15" s="7"/>
    </row>
    <row r="16" spans="1:3" ht="23.25" x14ac:dyDescent="0.25">
      <c r="A16" s="109" t="s">
        <v>109</v>
      </c>
      <c r="B16" s="110">
        <v>5614.88</v>
      </c>
      <c r="C16" s="7"/>
    </row>
    <row r="17" spans="1:3" ht="23.25" x14ac:dyDescent="0.25">
      <c r="A17" s="109" t="s">
        <v>87</v>
      </c>
      <c r="B17" s="110">
        <v>18117.490000000002</v>
      </c>
      <c r="C17" s="7"/>
    </row>
    <row r="18" spans="1:3" ht="23.25" x14ac:dyDescent="0.25">
      <c r="A18" s="109" t="s">
        <v>28</v>
      </c>
      <c r="B18" s="110">
        <v>18106.189999999999</v>
      </c>
      <c r="C18" s="7"/>
    </row>
    <row r="19" spans="1:3" ht="23.25" x14ac:dyDescent="0.25">
      <c r="A19" s="123" t="s">
        <v>14</v>
      </c>
      <c r="B19" s="124">
        <v>24476.5</v>
      </c>
      <c r="C19" s="7"/>
    </row>
    <row r="20" spans="1:3" ht="25.5" x14ac:dyDescent="0.25">
      <c r="A20" s="109" t="s">
        <v>110</v>
      </c>
      <c r="B20" s="122">
        <v>7207.44</v>
      </c>
      <c r="C20" s="7"/>
    </row>
    <row r="21" spans="1:3" ht="23.25" x14ac:dyDescent="0.25">
      <c r="A21" s="109" t="s">
        <v>20</v>
      </c>
      <c r="B21" s="110">
        <v>5318.37</v>
      </c>
      <c r="C21" s="7"/>
    </row>
    <row r="22" spans="1:3" ht="23.25" x14ac:dyDescent="0.25">
      <c r="A22" s="123" t="s">
        <v>45</v>
      </c>
      <c r="B22" s="124">
        <v>31365.47</v>
      </c>
      <c r="C22" s="7"/>
    </row>
    <row r="23" spans="1:3" ht="23.25" x14ac:dyDescent="0.25">
      <c r="A23" s="109" t="s">
        <v>29</v>
      </c>
      <c r="B23" s="110">
        <v>17139.18</v>
      </c>
      <c r="C23" s="7"/>
    </row>
    <row r="24" spans="1:3" ht="23.25" x14ac:dyDescent="0.25">
      <c r="A24" s="109" t="s">
        <v>46</v>
      </c>
      <c r="B24" s="110">
        <v>23198.3</v>
      </c>
      <c r="C24" s="7"/>
    </row>
    <row r="25" spans="1:3" ht="24" thickBot="1" x14ac:dyDescent="0.3">
      <c r="A25" s="118" t="s">
        <v>89</v>
      </c>
      <c r="B25" s="119">
        <v>17915.57</v>
      </c>
      <c r="C25" s="7"/>
    </row>
    <row r="26" spans="1:3" ht="24" thickBot="1" x14ac:dyDescent="0.4">
      <c r="A26" s="120" t="s">
        <v>21</v>
      </c>
      <c r="B26" s="121">
        <f>SUM(B3:B25)</f>
        <v>322625.15999999997</v>
      </c>
      <c r="C26" s="6"/>
    </row>
    <row r="27" spans="1:3" x14ac:dyDescent="0.25">
      <c r="C27" s="6"/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0"/>
  <sheetViews>
    <sheetView workbookViewId="0">
      <selection activeCell="A7" sqref="A7:B7"/>
    </sheetView>
  </sheetViews>
  <sheetFormatPr defaultRowHeight="15" x14ac:dyDescent="0.25"/>
  <cols>
    <col min="1" max="1" width="31.7109375" customWidth="1"/>
    <col min="2" max="2" width="60" customWidth="1"/>
  </cols>
  <sheetData>
    <row r="1" spans="1:13" ht="72" customHeight="1" x14ac:dyDescent="0.25">
      <c r="A1" s="92" t="s">
        <v>137</v>
      </c>
      <c r="B1" s="93"/>
    </row>
    <row r="2" spans="1:13" ht="18" x14ac:dyDescent="0.25">
      <c r="A2" s="50" t="s">
        <v>2</v>
      </c>
      <c r="B2" s="51">
        <v>6244.95</v>
      </c>
      <c r="C2" s="7"/>
    </row>
    <row r="3" spans="1:13" ht="18" x14ac:dyDescent="0.25">
      <c r="A3" s="50" t="s">
        <v>4</v>
      </c>
      <c r="B3" s="51">
        <v>10194.450000000001</v>
      </c>
      <c r="C3" s="7"/>
    </row>
    <row r="4" spans="1:13" ht="18" x14ac:dyDescent="0.25">
      <c r="A4" s="50" t="s">
        <v>58</v>
      </c>
      <c r="B4" s="51">
        <v>9538.57</v>
      </c>
      <c r="C4" s="7"/>
    </row>
    <row r="5" spans="1:13" ht="18" x14ac:dyDescent="0.25">
      <c r="A5" s="50" t="s">
        <v>6</v>
      </c>
      <c r="B5" s="51">
        <v>23552.19</v>
      </c>
      <c r="C5" s="7"/>
    </row>
    <row r="6" spans="1:13" ht="18" x14ac:dyDescent="0.25">
      <c r="A6" s="50" t="s">
        <v>97</v>
      </c>
      <c r="B6" s="51">
        <v>27576.83</v>
      </c>
      <c r="C6" s="7"/>
    </row>
    <row r="7" spans="1:13" ht="18" x14ac:dyDescent="0.25">
      <c r="A7" s="52" t="s">
        <v>36</v>
      </c>
      <c r="B7" s="53">
        <v>32026.28</v>
      </c>
      <c r="C7" s="7"/>
    </row>
    <row r="8" spans="1:13" ht="18" x14ac:dyDescent="0.25">
      <c r="A8" s="50" t="s">
        <v>138</v>
      </c>
      <c r="B8" s="51">
        <v>7662.07</v>
      </c>
      <c r="C8" s="7"/>
    </row>
    <row r="9" spans="1:13" ht="18" x14ac:dyDescent="0.25">
      <c r="A9" s="50" t="s">
        <v>38</v>
      </c>
      <c r="B9" s="51">
        <v>14235.15</v>
      </c>
      <c r="C9" s="7"/>
    </row>
    <row r="10" spans="1:13" ht="18" x14ac:dyDescent="0.25">
      <c r="A10" s="50" t="s">
        <v>10</v>
      </c>
      <c r="B10" s="51">
        <v>9795.24</v>
      </c>
      <c r="C10" s="7"/>
    </row>
    <row r="11" spans="1:13" ht="18" x14ac:dyDescent="0.25">
      <c r="A11" s="50" t="s">
        <v>40</v>
      </c>
      <c r="B11" s="51">
        <v>5878.69</v>
      </c>
      <c r="C11" s="7"/>
    </row>
    <row r="12" spans="1:13" s="1" customFormat="1" ht="18" x14ac:dyDescent="0.25">
      <c r="A12" s="50" t="s">
        <v>64</v>
      </c>
      <c r="B12" s="51">
        <v>5275.46</v>
      </c>
      <c r="C12" s="7"/>
    </row>
    <row r="13" spans="1:13" ht="18" x14ac:dyDescent="0.25">
      <c r="A13" s="50" t="s">
        <v>42</v>
      </c>
      <c r="B13" s="51">
        <v>20229.54</v>
      </c>
      <c r="C13" s="7"/>
    </row>
    <row r="14" spans="1:13" ht="20.25" x14ac:dyDescent="0.25">
      <c r="A14" s="125" t="s">
        <v>43</v>
      </c>
      <c r="B14" s="126">
        <v>114307.45</v>
      </c>
      <c r="C14" s="7"/>
    </row>
    <row r="15" spans="1:13" ht="18.75" thickBot="1" x14ac:dyDescent="0.3">
      <c r="A15" s="50" t="s">
        <v>125</v>
      </c>
      <c r="B15" s="51">
        <v>8212.66</v>
      </c>
      <c r="C15" s="7"/>
    </row>
    <row r="16" spans="1:13" s="24" customFormat="1" ht="18.75" thickBot="1" x14ac:dyDescent="0.3">
      <c r="A16" s="50" t="s">
        <v>44</v>
      </c>
      <c r="B16" s="51">
        <v>31927.67</v>
      </c>
      <c r="C16" s="7"/>
      <c r="D16" s="29"/>
      <c r="E16" s="29"/>
      <c r="F16" s="29"/>
      <c r="G16" s="29"/>
      <c r="H16" s="29"/>
      <c r="I16" s="29"/>
      <c r="J16" s="29"/>
      <c r="K16" s="29"/>
      <c r="L16" s="29"/>
      <c r="M16" s="29"/>
    </row>
    <row r="17" spans="1:3" ht="18" x14ac:dyDescent="0.25">
      <c r="A17" s="50" t="s">
        <v>85</v>
      </c>
      <c r="B17" s="51">
        <v>4116.67</v>
      </c>
      <c r="C17" s="7"/>
    </row>
    <row r="18" spans="1:3" ht="18" x14ac:dyDescent="0.25">
      <c r="A18" s="50" t="s">
        <v>126</v>
      </c>
      <c r="B18" s="51">
        <v>8212.66</v>
      </c>
      <c r="C18" s="7"/>
    </row>
    <row r="19" spans="1:3" ht="18" x14ac:dyDescent="0.25">
      <c r="A19" s="50" t="s">
        <v>29</v>
      </c>
      <c r="B19" s="51">
        <v>6159.5</v>
      </c>
      <c r="C19" s="7"/>
    </row>
    <row r="20" spans="1:3" ht="18" x14ac:dyDescent="0.25">
      <c r="A20" s="52" t="s">
        <v>46</v>
      </c>
      <c r="B20" s="53">
        <v>29608.959999999999</v>
      </c>
      <c r="C20" s="7"/>
    </row>
    <row r="21" spans="1:3" ht="18" x14ac:dyDescent="0.25">
      <c r="A21" s="52" t="s">
        <v>15</v>
      </c>
      <c r="B21" s="53">
        <v>57380.0799999999</v>
      </c>
      <c r="C21" s="7"/>
    </row>
    <row r="22" spans="1:3" ht="18" x14ac:dyDescent="0.25">
      <c r="A22" s="50" t="s">
        <v>114</v>
      </c>
      <c r="B22" s="51">
        <v>20813.23</v>
      </c>
      <c r="C22" s="7"/>
    </row>
    <row r="23" spans="1:3" ht="18" x14ac:dyDescent="0.25">
      <c r="A23" s="50" t="s">
        <v>31</v>
      </c>
      <c r="B23" s="51">
        <v>12691.16</v>
      </c>
      <c r="C23" s="7"/>
    </row>
    <row r="24" spans="1:3" ht="18" x14ac:dyDescent="0.25">
      <c r="A24" s="50" t="s">
        <v>139</v>
      </c>
      <c r="B24" s="51">
        <v>4106.34</v>
      </c>
      <c r="C24" s="7"/>
    </row>
    <row r="25" spans="1:3" ht="18" x14ac:dyDescent="0.25">
      <c r="A25" s="50" t="s">
        <v>68</v>
      </c>
      <c r="B25" s="51">
        <v>4106.34</v>
      </c>
      <c r="C25" s="7"/>
    </row>
    <row r="26" spans="1:3" ht="18" x14ac:dyDescent="0.25">
      <c r="A26" s="50" t="s">
        <v>47</v>
      </c>
      <c r="B26" s="51">
        <v>11361.96</v>
      </c>
      <c r="C26" s="7"/>
    </row>
    <row r="27" spans="1:3" ht="18" x14ac:dyDescent="0.25">
      <c r="A27" s="52" t="s">
        <v>48</v>
      </c>
      <c r="B27" s="53">
        <v>69360.950000000099</v>
      </c>
      <c r="C27" s="7"/>
    </row>
    <row r="28" spans="1:3" ht="18" x14ac:dyDescent="0.25">
      <c r="A28" s="50" t="s">
        <v>140</v>
      </c>
      <c r="B28" s="51">
        <v>7371.13</v>
      </c>
      <c r="C28" s="7"/>
    </row>
    <row r="29" spans="1:3" ht="18" x14ac:dyDescent="0.25">
      <c r="A29" s="52" t="s">
        <v>49</v>
      </c>
      <c r="B29" s="53">
        <v>136478.81</v>
      </c>
      <c r="C29" s="7"/>
    </row>
    <row r="30" spans="1:3" ht="18" x14ac:dyDescent="0.25">
      <c r="A30" s="50" t="s">
        <v>127</v>
      </c>
      <c r="B30" s="51">
        <v>8211.82</v>
      </c>
      <c r="C30" s="7"/>
    </row>
    <row r="31" spans="1:3" ht="18" x14ac:dyDescent="0.25">
      <c r="A31" s="50" t="s">
        <v>50</v>
      </c>
      <c r="B31" s="51">
        <v>19864.28</v>
      </c>
      <c r="C31" s="7"/>
    </row>
    <row r="32" spans="1:3" ht="18" x14ac:dyDescent="0.25">
      <c r="A32" s="52" t="s">
        <v>51</v>
      </c>
      <c r="B32" s="53">
        <v>40509.129999999997</v>
      </c>
      <c r="C32" s="7"/>
    </row>
    <row r="33" spans="1:3" ht="18" x14ac:dyDescent="0.25">
      <c r="A33" s="50" t="s">
        <v>52</v>
      </c>
      <c r="B33" s="51">
        <v>16163.98</v>
      </c>
      <c r="C33" s="7"/>
    </row>
    <row r="34" spans="1:3" ht="18" x14ac:dyDescent="0.25">
      <c r="A34" s="52" t="s">
        <v>53</v>
      </c>
      <c r="B34" s="53">
        <v>28646.81</v>
      </c>
      <c r="C34" s="7"/>
    </row>
    <row r="35" spans="1:3" ht="18" x14ac:dyDescent="0.25">
      <c r="A35" s="50" t="s">
        <v>141</v>
      </c>
      <c r="B35" s="51">
        <v>5902.82</v>
      </c>
      <c r="C35" s="7"/>
    </row>
    <row r="36" spans="1:3" ht="18" x14ac:dyDescent="0.25">
      <c r="A36" s="50" t="s">
        <v>54</v>
      </c>
      <c r="B36" s="51">
        <v>36892.120000000003</v>
      </c>
      <c r="C36" s="7"/>
    </row>
    <row r="37" spans="1:3" ht="18" x14ac:dyDescent="0.25">
      <c r="A37" s="52" t="s">
        <v>55</v>
      </c>
      <c r="B37" s="53">
        <v>80803.66</v>
      </c>
      <c r="C37" s="7"/>
    </row>
    <row r="38" spans="1:3" ht="18" x14ac:dyDescent="0.25">
      <c r="A38" s="50" t="s">
        <v>56</v>
      </c>
      <c r="B38" s="51">
        <v>17482.68</v>
      </c>
      <c r="C38" s="7"/>
    </row>
    <row r="39" spans="1:3" ht="18" x14ac:dyDescent="0.25">
      <c r="A39" s="50" t="s">
        <v>22</v>
      </c>
      <c r="B39" s="51">
        <v>9239.16</v>
      </c>
      <c r="C39" s="7"/>
    </row>
    <row r="40" spans="1:3" ht="21.75" thickBot="1" x14ac:dyDescent="0.4">
      <c r="A40" s="94" t="s">
        <v>21</v>
      </c>
      <c r="B40" s="95">
        <f>SUM(B2:B39)</f>
        <v>962141.45000000007</v>
      </c>
    </row>
  </sheetData>
  <mergeCells count="1">
    <mergeCell ref="A1:B1"/>
  </mergeCells>
  <pageMargins left="0.25" right="0.25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workbookViewId="0">
      <selection activeCell="A6" sqref="A6:B6"/>
    </sheetView>
  </sheetViews>
  <sheetFormatPr defaultRowHeight="15" x14ac:dyDescent="0.25"/>
  <cols>
    <col min="1" max="1" width="25.140625" customWidth="1"/>
    <col min="2" max="2" width="60.28515625" customWidth="1"/>
  </cols>
  <sheetData>
    <row r="1" spans="1:3" ht="131.25" customHeight="1" thickBot="1" x14ac:dyDescent="0.3">
      <c r="A1" s="62" t="s">
        <v>142</v>
      </c>
      <c r="B1" s="63"/>
    </row>
    <row r="2" spans="1:3" ht="24.75" customHeight="1" x14ac:dyDescent="0.45">
      <c r="A2" s="4" t="s">
        <v>0</v>
      </c>
      <c r="B2" s="5" t="s">
        <v>1</v>
      </c>
      <c r="C2" s="6"/>
    </row>
    <row r="3" spans="1:3" ht="18" x14ac:dyDescent="0.25">
      <c r="A3" s="50" t="s">
        <v>77</v>
      </c>
      <c r="B3" s="51">
        <v>16722.12</v>
      </c>
      <c r="C3" s="7"/>
    </row>
    <row r="4" spans="1:3" ht="18" x14ac:dyDescent="0.25">
      <c r="A4" s="50" t="s">
        <v>78</v>
      </c>
      <c r="B4" s="51">
        <v>5113.8599999999997</v>
      </c>
      <c r="C4" s="7"/>
    </row>
    <row r="5" spans="1:3" ht="18" x14ac:dyDescent="0.25">
      <c r="A5" s="50" t="s">
        <v>24</v>
      </c>
      <c r="B5" s="51">
        <v>7939.83</v>
      </c>
      <c r="C5" s="7"/>
    </row>
    <row r="6" spans="1:3" ht="18" x14ac:dyDescent="0.25">
      <c r="A6" s="52" t="s">
        <v>35</v>
      </c>
      <c r="B6" s="53">
        <v>35870.480000000003</v>
      </c>
      <c r="C6" s="7"/>
    </row>
    <row r="7" spans="1:3" ht="18" x14ac:dyDescent="0.25">
      <c r="A7" s="50" t="s">
        <v>59</v>
      </c>
      <c r="B7" s="51">
        <v>16587.75</v>
      </c>
      <c r="C7" s="7"/>
    </row>
    <row r="8" spans="1:3" ht="24" thickBot="1" x14ac:dyDescent="0.4">
      <c r="A8" s="89" t="s">
        <v>21</v>
      </c>
      <c r="B8" s="98">
        <f>SUM(B3:B7)</f>
        <v>82234.040000000008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49"/>
  <sheetViews>
    <sheetView workbookViewId="0">
      <selection activeCell="A47" sqref="A47:B47"/>
    </sheetView>
  </sheetViews>
  <sheetFormatPr defaultRowHeight="15" x14ac:dyDescent="0.25"/>
  <cols>
    <col min="1" max="1" width="30.42578125" customWidth="1"/>
    <col min="2" max="2" width="48" customWidth="1"/>
  </cols>
  <sheetData>
    <row r="1" spans="1:3" ht="91.5" customHeight="1" thickBot="1" x14ac:dyDescent="0.3">
      <c r="A1" s="64" t="s">
        <v>173</v>
      </c>
      <c r="B1" s="65"/>
    </row>
    <row r="2" spans="1:3" ht="33" customHeight="1" thickBot="1" x14ac:dyDescent="0.4">
      <c r="A2" s="56" t="s">
        <v>0</v>
      </c>
      <c r="B2" s="57" t="s">
        <v>1</v>
      </c>
      <c r="C2" s="6"/>
    </row>
    <row r="3" spans="1:3" ht="18" x14ac:dyDescent="0.25">
      <c r="A3" s="50" t="s">
        <v>62</v>
      </c>
      <c r="B3" s="51">
        <v>5357.43</v>
      </c>
      <c r="C3" s="7"/>
    </row>
    <row r="4" spans="1:3" ht="18" x14ac:dyDescent="0.25">
      <c r="A4" s="50" t="s">
        <v>63</v>
      </c>
      <c r="B4" s="51">
        <v>7759.77</v>
      </c>
      <c r="C4" s="7"/>
    </row>
    <row r="5" spans="1:3" ht="18" x14ac:dyDescent="0.25">
      <c r="A5" s="50" t="s">
        <v>95</v>
      </c>
      <c r="B5" s="51">
        <v>18539.98</v>
      </c>
      <c r="C5" s="7"/>
    </row>
    <row r="6" spans="1:3" ht="18" x14ac:dyDescent="0.25">
      <c r="A6" s="50" t="s">
        <v>17</v>
      </c>
      <c r="B6" s="51">
        <v>15397.03</v>
      </c>
      <c r="C6" s="7"/>
    </row>
    <row r="7" spans="1:3" ht="18" x14ac:dyDescent="0.25">
      <c r="A7" s="50" t="s">
        <v>34</v>
      </c>
      <c r="B7" s="51">
        <v>12138.85</v>
      </c>
      <c r="C7" s="7"/>
    </row>
    <row r="8" spans="1:3" ht="18" x14ac:dyDescent="0.25">
      <c r="A8" s="50" t="s">
        <v>104</v>
      </c>
      <c r="B8" s="51">
        <v>25046.080000000002</v>
      </c>
      <c r="C8" s="7"/>
    </row>
    <row r="9" spans="1:3" ht="18" x14ac:dyDescent="0.25">
      <c r="A9" s="50" t="s">
        <v>81</v>
      </c>
      <c r="B9" s="51">
        <v>17461.189999999999</v>
      </c>
      <c r="C9" s="7"/>
    </row>
    <row r="10" spans="1:3" ht="18" x14ac:dyDescent="0.25">
      <c r="A10" s="50" t="s">
        <v>27</v>
      </c>
      <c r="B10" s="51">
        <v>10036.19</v>
      </c>
      <c r="C10" s="7"/>
    </row>
    <row r="11" spans="1:3" ht="18" x14ac:dyDescent="0.25">
      <c r="A11" s="50" t="s">
        <v>133</v>
      </c>
      <c r="B11" s="51">
        <v>7703.12</v>
      </c>
      <c r="C11" s="7"/>
    </row>
    <row r="12" spans="1:3" ht="18" x14ac:dyDescent="0.25">
      <c r="A12" s="50" t="s">
        <v>11</v>
      </c>
      <c r="B12" s="51">
        <v>17158.47</v>
      </c>
      <c r="C12" s="7"/>
    </row>
    <row r="13" spans="1:3" ht="18" x14ac:dyDescent="0.25">
      <c r="A13" s="50" t="s">
        <v>42</v>
      </c>
      <c r="B13" s="51">
        <v>10704.67</v>
      </c>
      <c r="C13" s="7"/>
    </row>
    <row r="14" spans="1:3" ht="18" x14ac:dyDescent="0.25">
      <c r="A14" s="50" t="s">
        <v>66</v>
      </c>
      <c r="B14" s="51">
        <v>5721.18</v>
      </c>
      <c r="C14" s="7"/>
    </row>
    <row r="15" spans="1:3" ht="18" x14ac:dyDescent="0.25">
      <c r="A15" s="50" t="s">
        <v>86</v>
      </c>
      <c r="B15" s="51">
        <v>7510.72</v>
      </c>
      <c r="C15" s="7"/>
    </row>
    <row r="16" spans="1:3" ht="18" x14ac:dyDescent="0.25">
      <c r="A16" s="50" t="s">
        <v>87</v>
      </c>
      <c r="B16" s="51">
        <v>7634.52</v>
      </c>
      <c r="C16" s="7"/>
    </row>
    <row r="17" spans="1:40" ht="18" x14ac:dyDescent="0.25">
      <c r="A17" s="50" t="s">
        <v>67</v>
      </c>
      <c r="B17" s="51">
        <v>26108.69</v>
      </c>
      <c r="C17" s="7"/>
    </row>
    <row r="18" spans="1:40" ht="18" x14ac:dyDescent="0.25">
      <c r="A18" s="50" t="s">
        <v>29</v>
      </c>
      <c r="B18" s="51">
        <v>18178.75</v>
      </c>
      <c r="C18" s="7"/>
    </row>
    <row r="19" spans="1:40" ht="18" x14ac:dyDescent="0.25">
      <c r="A19" s="50" t="s">
        <v>119</v>
      </c>
      <c r="B19" s="51">
        <v>5279.73</v>
      </c>
      <c r="C19" s="7"/>
    </row>
    <row r="20" spans="1:40" ht="18.75" thickBot="1" x14ac:dyDescent="0.3">
      <c r="A20" s="50" t="s">
        <v>114</v>
      </c>
      <c r="B20" s="51">
        <v>16930.48</v>
      </c>
      <c r="C20" s="7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</row>
    <row r="21" spans="1:40" s="24" customFormat="1" ht="18.75" thickBot="1" x14ac:dyDescent="0.3">
      <c r="A21" s="50" t="s">
        <v>91</v>
      </c>
      <c r="B21" s="51">
        <v>5721.18</v>
      </c>
      <c r="C21" s="7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29"/>
      <c r="AL21" s="29"/>
      <c r="AM21" s="29"/>
      <c r="AN21" s="29"/>
    </row>
    <row r="22" spans="1:40" ht="18" x14ac:dyDescent="0.25">
      <c r="A22" s="50" t="s">
        <v>143</v>
      </c>
      <c r="B22" s="51">
        <v>7703.12</v>
      </c>
      <c r="C22" s="7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</row>
    <row r="23" spans="1:40" ht="18" x14ac:dyDescent="0.25">
      <c r="A23" s="50" t="s">
        <v>92</v>
      </c>
      <c r="B23" s="51">
        <v>4556.1099999999997</v>
      </c>
      <c r="C23" s="7"/>
      <c r="D23" s="6"/>
      <c r="E23" s="6"/>
      <c r="F23" s="6"/>
    </row>
    <row r="24" spans="1:40" ht="18" x14ac:dyDescent="0.25">
      <c r="A24" s="50" t="s">
        <v>68</v>
      </c>
      <c r="B24" s="51">
        <v>11087.7</v>
      </c>
      <c r="C24" s="7"/>
      <c r="D24" s="6"/>
      <c r="E24" s="6"/>
      <c r="F24" s="6"/>
    </row>
    <row r="25" spans="1:40" ht="18" x14ac:dyDescent="0.25">
      <c r="A25" s="50" t="s">
        <v>69</v>
      </c>
      <c r="B25" s="51">
        <v>7277.81</v>
      </c>
      <c r="C25" s="7"/>
    </row>
    <row r="26" spans="1:40" ht="18" x14ac:dyDescent="0.25">
      <c r="A26" s="50" t="s">
        <v>69</v>
      </c>
      <c r="B26" s="51">
        <v>18178.75</v>
      </c>
      <c r="C26" s="7"/>
    </row>
    <row r="27" spans="1:40" ht="18" x14ac:dyDescent="0.25">
      <c r="A27" s="50" t="s">
        <v>129</v>
      </c>
      <c r="B27" s="51">
        <v>7312.64</v>
      </c>
      <c r="C27" s="7"/>
    </row>
    <row r="28" spans="1:40" ht="18" x14ac:dyDescent="0.25">
      <c r="A28" s="50" t="s">
        <v>116</v>
      </c>
      <c r="B28" s="51">
        <v>15721.18</v>
      </c>
      <c r="C28" s="7"/>
    </row>
    <row r="29" spans="1:40" ht="18" x14ac:dyDescent="0.25">
      <c r="A29" s="50" t="s">
        <v>117</v>
      </c>
      <c r="B29" s="51">
        <v>17335.46</v>
      </c>
      <c r="C29" s="7"/>
    </row>
    <row r="30" spans="1:40" ht="23.25" x14ac:dyDescent="0.25">
      <c r="A30" s="41" t="s">
        <v>70</v>
      </c>
      <c r="B30" s="42">
        <v>112308.76</v>
      </c>
      <c r="C30" s="7"/>
    </row>
    <row r="31" spans="1:40" ht="18" x14ac:dyDescent="0.25">
      <c r="A31" s="50" t="s">
        <v>130</v>
      </c>
      <c r="B31" s="51">
        <v>7510.72</v>
      </c>
      <c r="C31" s="7"/>
    </row>
    <row r="32" spans="1:40" ht="18" x14ac:dyDescent="0.25">
      <c r="A32" s="50" t="s">
        <v>71</v>
      </c>
      <c r="B32" s="51">
        <v>12903.24</v>
      </c>
      <c r="C32" s="7"/>
    </row>
    <row r="33" spans="1:3" ht="18" x14ac:dyDescent="0.25">
      <c r="A33" s="50" t="s">
        <v>144</v>
      </c>
      <c r="B33" s="51">
        <v>5448.08</v>
      </c>
      <c r="C33" s="7"/>
    </row>
    <row r="34" spans="1:3" ht="18" x14ac:dyDescent="0.25">
      <c r="A34" s="50" t="s">
        <v>118</v>
      </c>
      <c r="B34" s="51">
        <v>11064.55</v>
      </c>
      <c r="C34" s="7"/>
    </row>
    <row r="35" spans="1:3" ht="18" x14ac:dyDescent="0.25">
      <c r="A35" s="50" t="s">
        <v>72</v>
      </c>
      <c r="B35" s="51">
        <v>26190.639999999999</v>
      </c>
      <c r="C35" s="7"/>
    </row>
    <row r="36" spans="1:3" ht="18" x14ac:dyDescent="0.25">
      <c r="A36" s="50" t="s">
        <v>122</v>
      </c>
      <c r="B36" s="51">
        <v>9701.65</v>
      </c>
      <c r="C36" s="7"/>
    </row>
    <row r="37" spans="1:3" ht="18" x14ac:dyDescent="0.25">
      <c r="A37" s="50" t="s">
        <v>145</v>
      </c>
      <c r="B37" s="51">
        <v>5770.37</v>
      </c>
      <c r="C37" s="7"/>
    </row>
    <row r="38" spans="1:3" ht="18" x14ac:dyDescent="0.25">
      <c r="A38" s="50" t="s">
        <v>131</v>
      </c>
      <c r="B38" s="51">
        <v>8080.64</v>
      </c>
      <c r="C38" s="7"/>
    </row>
    <row r="39" spans="1:3" ht="18" x14ac:dyDescent="0.25">
      <c r="A39" s="50" t="s">
        <v>146</v>
      </c>
      <c r="B39" s="51">
        <v>5683.41</v>
      </c>
      <c r="C39" s="7"/>
    </row>
    <row r="40" spans="1:3" ht="18" x14ac:dyDescent="0.25">
      <c r="A40" s="50" t="s">
        <v>55</v>
      </c>
      <c r="B40" s="51">
        <v>5721.18</v>
      </c>
      <c r="C40" s="7"/>
    </row>
    <row r="41" spans="1:3" ht="18" x14ac:dyDescent="0.25">
      <c r="A41" s="50" t="s">
        <v>147</v>
      </c>
      <c r="B41" s="51">
        <v>5283.77</v>
      </c>
      <c r="C41" s="7"/>
    </row>
    <row r="42" spans="1:3" ht="18" x14ac:dyDescent="0.25">
      <c r="A42" s="50" t="s">
        <v>73</v>
      </c>
      <c r="B42" s="51">
        <v>28923.93</v>
      </c>
      <c r="C42" s="7"/>
    </row>
    <row r="43" spans="1:3" ht="18" x14ac:dyDescent="0.25">
      <c r="A43" s="50" t="s">
        <v>74</v>
      </c>
      <c r="B43" s="51">
        <v>22111.54</v>
      </c>
      <c r="C43" s="7"/>
    </row>
    <row r="44" spans="1:3" ht="18" x14ac:dyDescent="0.25">
      <c r="A44" s="50" t="s">
        <v>148</v>
      </c>
      <c r="B44" s="51">
        <v>3893.96</v>
      </c>
      <c r="C44" s="7"/>
    </row>
    <row r="45" spans="1:3" ht="18" x14ac:dyDescent="0.25">
      <c r="A45" s="50" t="s">
        <v>75</v>
      </c>
      <c r="B45" s="51">
        <v>78193.850000000006</v>
      </c>
      <c r="C45" s="7"/>
    </row>
    <row r="46" spans="1:3" ht="18" x14ac:dyDescent="0.25">
      <c r="A46" s="50" t="s">
        <v>149</v>
      </c>
      <c r="B46" s="51">
        <v>5681.66</v>
      </c>
      <c r="C46" s="7"/>
    </row>
    <row r="47" spans="1:3" ht="23.25" x14ac:dyDescent="0.25">
      <c r="A47" s="41" t="s">
        <v>76</v>
      </c>
      <c r="B47" s="42">
        <v>76337.539999999906</v>
      </c>
      <c r="C47" s="7"/>
    </row>
    <row r="48" spans="1:3" ht="18.75" thickBot="1" x14ac:dyDescent="0.3">
      <c r="A48" s="54" t="s">
        <v>150</v>
      </c>
      <c r="B48" s="55">
        <v>5000</v>
      </c>
      <c r="C48" s="7"/>
    </row>
    <row r="49" spans="1:3" ht="21.75" thickBot="1" x14ac:dyDescent="0.4">
      <c r="A49" s="127" t="s">
        <v>21</v>
      </c>
      <c r="B49" s="128">
        <f>SUM(B3:B48)</f>
        <v>765370.29</v>
      </c>
      <c r="C49" s="6"/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"/>
  <sheetViews>
    <sheetView workbookViewId="0">
      <selection activeCell="B9" sqref="B9"/>
    </sheetView>
  </sheetViews>
  <sheetFormatPr defaultRowHeight="15" x14ac:dyDescent="0.25"/>
  <cols>
    <col min="1" max="1" width="24.28515625" customWidth="1"/>
    <col min="2" max="2" width="50.42578125" customWidth="1"/>
  </cols>
  <sheetData>
    <row r="1" spans="1:3" ht="105" customHeight="1" thickBot="1" x14ac:dyDescent="0.3">
      <c r="A1" s="66" t="s">
        <v>151</v>
      </c>
      <c r="B1" s="67"/>
    </row>
    <row r="2" spans="1:3" ht="31.5" customHeight="1" x14ac:dyDescent="0.35">
      <c r="A2" s="17" t="s">
        <v>0</v>
      </c>
      <c r="B2" s="18" t="s">
        <v>1</v>
      </c>
      <c r="C2" s="6"/>
    </row>
    <row r="3" spans="1:3" ht="18" x14ac:dyDescent="0.25">
      <c r="A3" s="50" t="s">
        <v>18</v>
      </c>
      <c r="B3" s="51">
        <v>11255.54</v>
      </c>
      <c r="C3" s="7"/>
    </row>
    <row r="4" spans="1:3" ht="18" x14ac:dyDescent="0.25">
      <c r="A4" s="50" t="s">
        <v>35</v>
      </c>
      <c r="B4" s="51">
        <v>19645.759999999998</v>
      </c>
      <c r="C4" s="7"/>
    </row>
    <row r="5" spans="1:3" ht="23.25" x14ac:dyDescent="0.25">
      <c r="A5" s="41" t="s">
        <v>7</v>
      </c>
      <c r="B5" s="42">
        <v>32247.59</v>
      </c>
      <c r="C5" s="7"/>
    </row>
    <row r="6" spans="1:3" ht="18" x14ac:dyDescent="0.25">
      <c r="A6" s="50" t="s">
        <v>81</v>
      </c>
      <c r="B6" s="51">
        <v>13629.21</v>
      </c>
      <c r="C6" s="7"/>
    </row>
    <row r="7" spans="1:3" ht="18" x14ac:dyDescent="0.25">
      <c r="A7" s="50" t="s">
        <v>128</v>
      </c>
      <c r="B7" s="51">
        <v>12027.38</v>
      </c>
      <c r="C7" s="7"/>
    </row>
    <row r="8" spans="1:3" ht="18" x14ac:dyDescent="0.25">
      <c r="A8" s="50" t="s">
        <v>37</v>
      </c>
      <c r="B8" s="51">
        <v>7365.24</v>
      </c>
      <c r="C8" s="7"/>
    </row>
    <row r="9" spans="1:3" ht="18" x14ac:dyDescent="0.25">
      <c r="A9" s="50" t="s">
        <v>40</v>
      </c>
      <c r="B9" s="51">
        <v>13611.34</v>
      </c>
      <c r="C9" s="7"/>
    </row>
    <row r="10" spans="1:3" ht="18" x14ac:dyDescent="0.25">
      <c r="A10" s="50" t="s">
        <v>134</v>
      </c>
      <c r="B10" s="51">
        <v>8618.1200000000008</v>
      </c>
      <c r="C10" s="7"/>
    </row>
    <row r="11" spans="1:3" ht="18" x14ac:dyDescent="0.25">
      <c r="A11" s="50" t="s">
        <v>44</v>
      </c>
      <c r="B11" s="51">
        <v>20862.77</v>
      </c>
      <c r="C11" s="7"/>
    </row>
    <row r="12" spans="1:3" ht="18" x14ac:dyDescent="0.25">
      <c r="A12" s="50" t="s">
        <v>29</v>
      </c>
      <c r="B12" s="51">
        <v>5222.67</v>
      </c>
      <c r="C12" s="7"/>
    </row>
    <row r="13" spans="1:3" ht="18" x14ac:dyDescent="0.25">
      <c r="A13" s="50" t="s">
        <v>29</v>
      </c>
      <c r="B13" s="51">
        <v>4363.68</v>
      </c>
      <c r="C13" s="7"/>
    </row>
    <row r="14" spans="1:3" ht="18" x14ac:dyDescent="0.25">
      <c r="A14" s="50" t="s">
        <v>90</v>
      </c>
      <c r="B14" s="51">
        <v>5084.84</v>
      </c>
      <c r="C14" s="7"/>
    </row>
    <row r="15" spans="1:3" ht="21.75" thickBot="1" x14ac:dyDescent="0.4">
      <c r="A15" s="88" t="s">
        <v>21</v>
      </c>
      <c r="B15" s="95">
        <f>SUM(B3:B14)</f>
        <v>153934.14000000001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W30"/>
  <sheetViews>
    <sheetView workbookViewId="0">
      <selection activeCell="A16" sqref="A16:B16"/>
    </sheetView>
  </sheetViews>
  <sheetFormatPr defaultRowHeight="15" x14ac:dyDescent="0.25"/>
  <cols>
    <col min="1" max="1" width="33.5703125" customWidth="1"/>
    <col min="2" max="2" width="48.42578125" customWidth="1"/>
  </cols>
  <sheetData>
    <row r="1" spans="1:153" ht="88.5" customHeight="1" thickBot="1" x14ac:dyDescent="0.3">
      <c r="A1" s="68" t="s">
        <v>153</v>
      </c>
      <c r="B1" s="69"/>
      <c r="C1" s="6"/>
      <c r="D1" s="6"/>
      <c r="E1" s="6"/>
      <c r="F1" s="6"/>
    </row>
    <row r="2" spans="1:153" ht="33.75" customHeight="1" x14ac:dyDescent="0.35">
      <c r="A2" s="17" t="s">
        <v>0</v>
      </c>
      <c r="B2" s="18" t="s">
        <v>1</v>
      </c>
      <c r="C2" s="6"/>
      <c r="D2" s="6"/>
      <c r="E2" s="6"/>
      <c r="F2" s="6"/>
    </row>
    <row r="3" spans="1:153" ht="18" x14ac:dyDescent="0.25">
      <c r="A3" s="50" t="s">
        <v>57</v>
      </c>
      <c r="B3" s="99" t="s">
        <v>152</v>
      </c>
      <c r="C3" s="7"/>
      <c r="D3" s="6"/>
      <c r="E3" s="6"/>
      <c r="F3" s="6"/>
    </row>
    <row r="4" spans="1:153" ht="18" x14ac:dyDescent="0.25">
      <c r="A4" s="50" t="s">
        <v>33</v>
      </c>
      <c r="B4" s="51">
        <v>18092.87</v>
      </c>
      <c r="C4" s="7"/>
      <c r="D4" s="6"/>
      <c r="E4" s="6"/>
      <c r="F4" s="6"/>
    </row>
    <row r="5" spans="1:153" ht="18" x14ac:dyDescent="0.25">
      <c r="A5" s="50" t="s">
        <v>77</v>
      </c>
      <c r="B5" s="51">
        <v>6006.78</v>
      </c>
      <c r="C5" s="7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</row>
    <row r="6" spans="1:153" ht="18" x14ac:dyDescent="0.25">
      <c r="A6" s="50" t="s">
        <v>34</v>
      </c>
      <c r="B6" s="51">
        <v>6833.95</v>
      </c>
      <c r="C6" s="7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53" ht="18.75" thickBot="1" x14ac:dyDescent="0.3">
      <c r="A7" s="50" t="s">
        <v>103</v>
      </c>
      <c r="B7" s="51">
        <v>4376.3599999999997</v>
      </c>
      <c r="C7" s="7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</row>
    <row r="8" spans="1:153" s="25" customFormat="1" ht="29.25" thickBot="1" x14ac:dyDescent="0.5">
      <c r="A8" s="50" t="s">
        <v>18</v>
      </c>
      <c r="B8" s="51">
        <v>21763.49</v>
      </c>
      <c r="C8" s="7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4"/>
      <c r="AK8" s="34"/>
      <c r="AL8" s="34"/>
      <c r="AM8" s="34"/>
      <c r="AN8" s="34"/>
      <c r="AO8" s="34"/>
      <c r="AP8" s="34"/>
      <c r="AQ8" s="34"/>
      <c r="AR8" s="34"/>
      <c r="AS8" s="34"/>
      <c r="AT8" s="34"/>
      <c r="AU8" s="34"/>
      <c r="AV8" s="34"/>
      <c r="AW8" s="34"/>
      <c r="AX8" s="34"/>
      <c r="AY8" s="34"/>
      <c r="AZ8" s="34"/>
      <c r="BA8" s="34"/>
      <c r="BB8" s="34"/>
      <c r="BC8" s="34"/>
      <c r="BD8" s="34"/>
      <c r="BE8" s="34"/>
      <c r="BF8" s="34"/>
      <c r="BG8" s="34"/>
      <c r="BH8" s="34"/>
      <c r="BI8" s="34"/>
      <c r="BJ8" s="34"/>
      <c r="BK8" s="34"/>
      <c r="BL8" s="34"/>
      <c r="BM8" s="34"/>
      <c r="BN8" s="34"/>
      <c r="BO8" s="34"/>
      <c r="BP8" s="34"/>
      <c r="BQ8" s="34"/>
      <c r="BR8" s="34"/>
      <c r="BS8" s="34"/>
      <c r="BT8" s="34"/>
      <c r="BU8" s="34"/>
      <c r="BV8" s="34"/>
      <c r="BW8" s="34"/>
      <c r="BX8" s="34"/>
      <c r="BY8" s="34"/>
      <c r="BZ8" s="34"/>
      <c r="CA8" s="34"/>
      <c r="CB8" s="34"/>
      <c r="CC8" s="34"/>
      <c r="CD8" s="34"/>
      <c r="CE8" s="34"/>
      <c r="CF8" s="34"/>
      <c r="CG8" s="34"/>
      <c r="CH8" s="34"/>
      <c r="CI8" s="34"/>
      <c r="CJ8" s="34"/>
      <c r="CK8" s="34"/>
      <c r="CL8" s="34"/>
      <c r="CM8" s="34"/>
      <c r="CN8" s="34"/>
      <c r="CO8" s="34"/>
      <c r="CP8" s="34"/>
      <c r="CQ8" s="34"/>
      <c r="CR8" s="34"/>
      <c r="CS8" s="34"/>
      <c r="CT8" s="34"/>
      <c r="CU8" s="34"/>
      <c r="CV8" s="34"/>
      <c r="CW8" s="34"/>
      <c r="CX8" s="34"/>
      <c r="CY8" s="34"/>
      <c r="CZ8" s="34"/>
      <c r="DA8" s="34"/>
      <c r="DB8" s="34"/>
      <c r="DC8" s="34"/>
      <c r="DD8" s="34"/>
      <c r="DE8" s="34"/>
      <c r="DF8" s="34"/>
      <c r="DG8" s="34"/>
      <c r="DH8" s="34"/>
      <c r="DI8" s="34"/>
      <c r="DJ8" s="34"/>
      <c r="DK8" s="34"/>
      <c r="DL8" s="34"/>
      <c r="DM8" s="34"/>
      <c r="DN8" s="34"/>
      <c r="DO8" s="34"/>
      <c r="DP8" s="34"/>
      <c r="DQ8" s="34"/>
      <c r="DR8" s="34"/>
      <c r="DS8" s="34"/>
      <c r="DT8" s="34"/>
      <c r="DU8" s="34"/>
      <c r="DV8" s="34"/>
      <c r="DW8" s="34"/>
      <c r="DX8" s="34"/>
      <c r="DY8" s="34"/>
      <c r="DZ8" s="34"/>
      <c r="EA8" s="34"/>
      <c r="EB8" s="34"/>
      <c r="EC8" s="34"/>
      <c r="ED8" s="34"/>
      <c r="EE8" s="34"/>
      <c r="EF8" s="34"/>
      <c r="EG8" s="34"/>
      <c r="EH8" s="34"/>
      <c r="EI8" s="34"/>
      <c r="EJ8" s="34"/>
      <c r="EK8" s="34"/>
      <c r="EL8" s="34"/>
      <c r="EM8" s="34"/>
      <c r="EN8" s="34"/>
      <c r="EO8" s="34"/>
      <c r="EP8" s="34"/>
      <c r="EQ8" s="34"/>
      <c r="ER8" s="34"/>
      <c r="ES8" s="34"/>
      <c r="ET8" s="34"/>
      <c r="EU8" s="34"/>
      <c r="EV8" s="34"/>
      <c r="EW8" s="34"/>
    </row>
    <row r="9" spans="1:153" ht="24" thickBot="1" x14ac:dyDescent="0.3">
      <c r="A9" s="41" t="s">
        <v>78</v>
      </c>
      <c r="B9" s="42">
        <v>82734.5</v>
      </c>
      <c r="C9" s="7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  <c r="DU9" s="6"/>
      <c r="DV9" s="6"/>
      <c r="DW9" s="6"/>
      <c r="DX9" s="6"/>
      <c r="DY9" s="6"/>
      <c r="DZ9" s="6"/>
      <c r="EA9" s="6"/>
      <c r="EB9" s="6"/>
      <c r="EC9" s="6"/>
      <c r="ED9" s="6"/>
      <c r="EE9" s="6"/>
      <c r="EF9" s="6"/>
      <c r="EG9" s="6"/>
      <c r="EH9" s="6"/>
      <c r="EI9" s="6"/>
      <c r="EJ9" s="6"/>
      <c r="EK9" s="6"/>
      <c r="EL9" s="6"/>
      <c r="EM9" s="6"/>
      <c r="EN9" s="6"/>
      <c r="EO9" s="6"/>
      <c r="EP9" s="6"/>
      <c r="EQ9" s="6"/>
      <c r="ER9" s="6"/>
      <c r="ES9" s="6"/>
      <c r="ET9" s="6"/>
      <c r="EU9" s="6"/>
      <c r="EV9" s="6"/>
      <c r="EW9" s="6"/>
    </row>
    <row r="10" spans="1:153" s="25" customFormat="1" ht="21.75" customHeight="1" thickBot="1" x14ac:dyDescent="0.5">
      <c r="A10" s="41" t="s">
        <v>80</v>
      </c>
      <c r="B10" s="42">
        <v>55106.37</v>
      </c>
      <c r="C10" s="7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4"/>
      <c r="AH10" s="34"/>
      <c r="AI10" s="34"/>
      <c r="AJ10" s="34"/>
      <c r="AK10" s="34"/>
      <c r="AL10" s="34"/>
      <c r="AM10" s="34"/>
      <c r="AN10" s="34"/>
      <c r="AO10" s="34"/>
      <c r="AP10" s="34"/>
      <c r="AQ10" s="34"/>
      <c r="AR10" s="34"/>
      <c r="AS10" s="34"/>
      <c r="AT10" s="34"/>
      <c r="AU10" s="34"/>
      <c r="AV10" s="34"/>
      <c r="AW10" s="34"/>
      <c r="AX10" s="34"/>
      <c r="AY10" s="34"/>
      <c r="AZ10" s="34"/>
      <c r="BA10" s="34"/>
      <c r="BB10" s="34"/>
      <c r="BC10" s="34"/>
      <c r="BD10" s="34"/>
      <c r="BE10" s="34"/>
      <c r="BF10" s="34"/>
      <c r="BG10" s="34"/>
      <c r="BH10" s="34"/>
      <c r="BI10" s="34"/>
      <c r="BJ10" s="34"/>
      <c r="BK10" s="34"/>
      <c r="BL10" s="34"/>
      <c r="BM10" s="34"/>
      <c r="BN10" s="34"/>
      <c r="BO10" s="34"/>
      <c r="BP10" s="34"/>
      <c r="BQ10" s="34"/>
      <c r="BR10" s="34"/>
      <c r="BS10" s="34"/>
      <c r="BT10" s="34"/>
      <c r="BU10" s="34"/>
      <c r="BV10" s="34"/>
      <c r="BW10" s="34"/>
      <c r="BX10" s="34"/>
      <c r="BY10" s="34"/>
      <c r="BZ10" s="34"/>
      <c r="CA10" s="34"/>
      <c r="CB10" s="34"/>
      <c r="CC10" s="34"/>
      <c r="CD10" s="34"/>
      <c r="CE10" s="34"/>
      <c r="CF10" s="34"/>
      <c r="CG10" s="34"/>
      <c r="CH10" s="34"/>
      <c r="CI10" s="34"/>
      <c r="CJ10" s="34"/>
      <c r="CK10" s="34"/>
      <c r="CL10" s="34"/>
      <c r="CM10" s="34"/>
      <c r="CN10" s="34"/>
      <c r="CO10" s="34"/>
      <c r="CP10" s="34"/>
      <c r="CQ10" s="34"/>
      <c r="CR10" s="34"/>
      <c r="CS10" s="34"/>
      <c r="CT10" s="34"/>
      <c r="CU10" s="34"/>
      <c r="CV10" s="34"/>
      <c r="CW10" s="34"/>
      <c r="CX10" s="34"/>
      <c r="CY10" s="34"/>
      <c r="CZ10" s="34"/>
      <c r="DA10" s="34"/>
      <c r="DB10" s="34"/>
      <c r="DC10" s="34"/>
      <c r="DD10" s="34"/>
      <c r="DE10" s="34"/>
      <c r="DF10" s="34"/>
      <c r="DG10" s="34"/>
      <c r="DH10" s="34"/>
      <c r="DI10" s="34"/>
      <c r="DJ10" s="34"/>
      <c r="DK10" s="34"/>
      <c r="DL10" s="34"/>
      <c r="DM10" s="34"/>
      <c r="DN10" s="34"/>
      <c r="DO10" s="34"/>
      <c r="DP10" s="34"/>
      <c r="DQ10" s="34"/>
      <c r="DR10" s="34"/>
      <c r="DS10" s="34"/>
      <c r="DT10" s="34"/>
      <c r="DU10" s="34"/>
      <c r="DV10" s="34"/>
      <c r="DW10" s="34"/>
      <c r="DX10" s="34"/>
      <c r="DY10" s="34"/>
      <c r="DZ10" s="34"/>
      <c r="EA10" s="34"/>
      <c r="EB10" s="34"/>
      <c r="EC10" s="34"/>
      <c r="ED10" s="34"/>
      <c r="EE10" s="34"/>
      <c r="EF10" s="34"/>
      <c r="EG10" s="34"/>
      <c r="EH10" s="34"/>
      <c r="EI10" s="34"/>
      <c r="EJ10" s="34"/>
      <c r="EK10" s="34"/>
      <c r="EL10" s="34"/>
      <c r="EM10" s="34"/>
      <c r="EN10" s="34"/>
      <c r="EO10" s="34"/>
      <c r="EP10" s="34"/>
      <c r="EQ10" s="34"/>
      <c r="ER10" s="34"/>
      <c r="ES10" s="34"/>
      <c r="ET10" s="34"/>
      <c r="EU10" s="34"/>
      <c r="EV10" s="34"/>
      <c r="EW10" s="34"/>
    </row>
    <row r="11" spans="1:153" ht="23.25" x14ac:dyDescent="0.25">
      <c r="A11" s="41" t="s">
        <v>5</v>
      </c>
      <c r="B11" s="42">
        <v>124734.89</v>
      </c>
      <c r="C11" s="7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</row>
    <row r="12" spans="1:153" ht="18" x14ac:dyDescent="0.25">
      <c r="A12" s="50" t="s">
        <v>6</v>
      </c>
      <c r="B12" s="51">
        <v>6667.77</v>
      </c>
      <c r="C12" s="7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</row>
    <row r="13" spans="1:153" ht="18" x14ac:dyDescent="0.25">
      <c r="A13" s="50" t="s">
        <v>121</v>
      </c>
      <c r="B13" s="51">
        <v>4432.79</v>
      </c>
      <c r="C13" s="7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</row>
    <row r="14" spans="1:153" ht="18" x14ac:dyDescent="0.25">
      <c r="A14" s="50" t="s">
        <v>81</v>
      </c>
      <c r="B14" s="51">
        <v>29471.43</v>
      </c>
      <c r="C14" s="7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</row>
    <row r="15" spans="1:153" ht="18" x14ac:dyDescent="0.25">
      <c r="A15" s="50" t="s">
        <v>9</v>
      </c>
      <c r="B15" s="51">
        <v>14432.21</v>
      </c>
      <c r="C15" s="7"/>
      <c r="D15" s="6"/>
      <c r="E15" s="6"/>
      <c r="F15" s="6"/>
    </row>
    <row r="16" spans="1:153" ht="23.25" x14ac:dyDescent="0.25">
      <c r="A16" s="41" t="s">
        <v>12</v>
      </c>
      <c r="B16" s="42">
        <v>94156.62</v>
      </c>
      <c r="C16" s="7"/>
      <c r="D16" s="6"/>
      <c r="E16" s="6"/>
      <c r="F16" s="6"/>
    </row>
    <row r="17" spans="1:111" ht="18" x14ac:dyDescent="0.25">
      <c r="A17" s="50" t="s">
        <v>125</v>
      </c>
      <c r="B17" s="51">
        <v>11033.65</v>
      </c>
      <c r="C17" s="7"/>
      <c r="D17" s="6"/>
      <c r="E17" s="6"/>
      <c r="F17" s="6"/>
    </row>
    <row r="18" spans="1:111" ht="18" x14ac:dyDescent="0.25">
      <c r="A18" s="50" t="s">
        <v>134</v>
      </c>
      <c r="B18" s="51">
        <v>6439.28</v>
      </c>
      <c r="C18" s="7"/>
      <c r="D18" s="6"/>
      <c r="E18" s="6"/>
      <c r="F18" s="6"/>
    </row>
    <row r="19" spans="1:111" ht="18.75" thickBot="1" x14ac:dyDescent="0.3">
      <c r="A19" s="50" t="s">
        <v>66</v>
      </c>
      <c r="B19" s="51">
        <v>12393.42</v>
      </c>
      <c r="C19" s="7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6"/>
      <c r="BW19" s="6"/>
      <c r="BX19" s="6"/>
      <c r="BY19" s="6"/>
      <c r="BZ19" s="6"/>
      <c r="CA19" s="6"/>
      <c r="CB19" s="6"/>
      <c r="CC19" s="6"/>
      <c r="CD19" s="6"/>
      <c r="CE19" s="6"/>
      <c r="CF19" s="6"/>
      <c r="CG19" s="6"/>
      <c r="CH19" s="6"/>
      <c r="CI19" s="6"/>
      <c r="CJ19" s="6"/>
      <c r="CK19" s="6"/>
      <c r="CL19" s="6"/>
      <c r="CM19" s="6"/>
      <c r="CN19" s="6"/>
      <c r="CO19" s="6"/>
      <c r="CP19" s="6"/>
      <c r="CQ19" s="6"/>
      <c r="CR19" s="6"/>
      <c r="CS19" s="6"/>
      <c r="CT19" s="6"/>
      <c r="CU19" s="6"/>
      <c r="CV19" s="6"/>
      <c r="CW19" s="6"/>
      <c r="CX19" s="6"/>
      <c r="CY19" s="6"/>
      <c r="CZ19" s="6"/>
      <c r="DA19" s="6"/>
      <c r="DB19" s="6"/>
      <c r="DC19" s="6"/>
      <c r="DD19" s="6"/>
      <c r="DE19" s="6"/>
      <c r="DF19" s="6"/>
      <c r="DG19" s="6"/>
    </row>
    <row r="20" spans="1:111" s="25" customFormat="1" ht="21" customHeight="1" thickBot="1" x14ac:dyDescent="0.5">
      <c r="A20" s="50" t="s">
        <v>86</v>
      </c>
      <c r="B20" s="51">
        <v>40891.58</v>
      </c>
      <c r="C20" s="7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  <c r="AP20" s="34"/>
      <c r="AQ20" s="34"/>
      <c r="AR20" s="34"/>
      <c r="AS20" s="34"/>
      <c r="AT20" s="34"/>
      <c r="AU20" s="34"/>
      <c r="AV20" s="34"/>
      <c r="AW20" s="34"/>
      <c r="AX20" s="34"/>
      <c r="AY20" s="34"/>
      <c r="AZ20" s="34"/>
      <c r="BA20" s="34"/>
      <c r="BB20" s="34"/>
      <c r="BC20" s="34"/>
      <c r="BD20" s="34"/>
      <c r="BE20" s="34"/>
      <c r="BF20" s="34"/>
      <c r="BG20" s="34"/>
      <c r="BH20" s="34"/>
      <c r="BI20" s="34"/>
      <c r="BJ20" s="34"/>
      <c r="BK20" s="34"/>
      <c r="BL20" s="34"/>
      <c r="BM20" s="34"/>
      <c r="BN20" s="34"/>
      <c r="BO20" s="34"/>
      <c r="BP20" s="34"/>
      <c r="BQ20" s="34"/>
      <c r="BR20" s="34"/>
      <c r="BS20" s="34"/>
      <c r="BT20" s="34"/>
      <c r="BU20" s="34"/>
      <c r="BV20" s="34"/>
      <c r="BW20" s="34"/>
      <c r="BX20" s="34"/>
      <c r="BY20" s="34"/>
      <c r="BZ20" s="34"/>
      <c r="CA20" s="34"/>
      <c r="CB20" s="34"/>
      <c r="CC20" s="34"/>
      <c r="CD20" s="34"/>
      <c r="CE20" s="34"/>
      <c r="CF20" s="34"/>
      <c r="CG20" s="34"/>
      <c r="CH20" s="34"/>
      <c r="CI20" s="34"/>
      <c r="CJ20" s="34"/>
      <c r="CK20" s="34"/>
      <c r="CL20" s="34"/>
      <c r="CM20" s="34"/>
      <c r="CN20" s="34"/>
      <c r="CO20" s="34"/>
      <c r="CP20" s="34"/>
      <c r="CQ20" s="34"/>
      <c r="CR20" s="34"/>
      <c r="CS20" s="34"/>
      <c r="CT20" s="34"/>
      <c r="CU20" s="34"/>
      <c r="CV20" s="34"/>
      <c r="CW20" s="34"/>
      <c r="CX20" s="34"/>
      <c r="CY20" s="34"/>
      <c r="CZ20" s="34"/>
      <c r="DA20" s="34"/>
      <c r="DB20" s="34"/>
      <c r="DC20" s="34"/>
      <c r="DD20" s="34"/>
      <c r="DE20" s="34"/>
      <c r="DF20" s="34"/>
      <c r="DG20" s="34"/>
    </row>
    <row r="21" spans="1:111" ht="18.75" thickBot="1" x14ac:dyDescent="0.3">
      <c r="A21" s="50" t="s">
        <v>13</v>
      </c>
      <c r="B21" s="51">
        <v>55785.03</v>
      </c>
      <c r="C21" s="7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  <c r="BV21" s="6"/>
      <c r="BW21" s="6"/>
      <c r="BX21" s="6"/>
      <c r="BY21" s="6"/>
      <c r="BZ21" s="6"/>
      <c r="CA21" s="6"/>
      <c r="CB21" s="6"/>
      <c r="CC21" s="6"/>
      <c r="CD21" s="6"/>
      <c r="CE21" s="6"/>
      <c r="CF21" s="6"/>
      <c r="CG21" s="6"/>
      <c r="CH21" s="6"/>
      <c r="CI21" s="6"/>
      <c r="CJ21" s="6"/>
      <c r="CK21" s="6"/>
      <c r="CL21" s="6"/>
      <c r="CM21" s="6"/>
      <c r="CN21" s="6"/>
      <c r="CO21" s="6"/>
      <c r="CP21" s="6"/>
      <c r="CQ21" s="6"/>
      <c r="CR21" s="6"/>
      <c r="CS21" s="6"/>
      <c r="CT21" s="6"/>
      <c r="CU21" s="6"/>
      <c r="CV21" s="6"/>
      <c r="CW21" s="6"/>
      <c r="CX21" s="6"/>
      <c r="CY21" s="6"/>
      <c r="CZ21" s="6"/>
      <c r="DA21" s="6"/>
      <c r="DB21" s="6"/>
      <c r="DC21" s="6"/>
      <c r="DD21" s="6"/>
      <c r="DE21" s="6"/>
      <c r="DF21" s="6"/>
      <c r="DG21" s="6"/>
    </row>
    <row r="22" spans="1:111" s="25" customFormat="1" ht="20.25" customHeight="1" thickBot="1" x14ac:dyDescent="0.5">
      <c r="A22" s="41" t="s">
        <v>87</v>
      </c>
      <c r="B22" s="42">
        <v>71112.47</v>
      </c>
      <c r="C22" s="7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  <c r="AP22" s="34"/>
      <c r="AQ22" s="34"/>
      <c r="AR22" s="34"/>
      <c r="AS22" s="34"/>
      <c r="AT22" s="34"/>
      <c r="AU22" s="34"/>
      <c r="AV22" s="34"/>
      <c r="AW22" s="34"/>
      <c r="AX22" s="34"/>
      <c r="AY22" s="34"/>
      <c r="AZ22" s="34"/>
      <c r="BA22" s="34"/>
      <c r="BB22" s="34"/>
      <c r="BC22" s="34"/>
      <c r="BD22" s="34"/>
      <c r="BE22" s="34"/>
      <c r="BF22" s="34"/>
      <c r="BG22" s="34"/>
      <c r="BH22" s="34"/>
      <c r="BI22" s="34"/>
      <c r="BJ22" s="34"/>
      <c r="BK22" s="34"/>
      <c r="BL22" s="34"/>
      <c r="BM22" s="34"/>
      <c r="BN22" s="34"/>
      <c r="BO22" s="34"/>
      <c r="BP22" s="34"/>
      <c r="BQ22" s="34"/>
      <c r="BR22" s="34"/>
      <c r="BS22" s="34"/>
      <c r="BT22" s="34"/>
      <c r="BU22" s="34"/>
      <c r="BV22" s="34"/>
      <c r="BW22" s="34"/>
      <c r="BX22" s="34"/>
      <c r="BY22" s="34"/>
      <c r="BZ22" s="34"/>
      <c r="CA22" s="34"/>
      <c r="CB22" s="34"/>
      <c r="CC22" s="34"/>
      <c r="CD22" s="34"/>
      <c r="CE22" s="34"/>
      <c r="CF22" s="34"/>
      <c r="CG22" s="34"/>
      <c r="CH22" s="34"/>
      <c r="CI22" s="34"/>
      <c r="CJ22" s="34"/>
      <c r="CK22" s="34"/>
      <c r="CL22" s="34"/>
      <c r="CM22" s="34"/>
      <c r="CN22" s="34"/>
      <c r="CO22" s="34"/>
      <c r="CP22" s="34"/>
      <c r="CQ22" s="34"/>
      <c r="CR22" s="34"/>
      <c r="CS22" s="34"/>
      <c r="CT22" s="34"/>
      <c r="CU22" s="34"/>
      <c r="CV22" s="34"/>
      <c r="CW22" s="34"/>
      <c r="CX22" s="34"/>
      <c r="CY22" s="34"/>
      <c r="CZ22" s="34"/>
      <c r="DA22" s="34"/>
      <c r="DB22" s="34"/>
      <c r="DC22" s="34"/>
      <c r="DD22" s="34"/>
      <c r="DE22" s="34"/>
      <c r="DF22" s="34"/>
      <c r="DG22" s="34"/>
    </row>
    <row r="23" spans="1:111" s="25" customFormat="1" ht="18.75" customHeight="1" thickBot="1" x14ac:dyDescent="0.5">
      <c r="A23" s="50" t="s">
        <v>124</v>
      </c>
      <c r="B23" s="51">
        <v>8328.2800000000007</v>
      </c>
      <c r="C23" s="7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  <c r="AP23" s="34"/>
      <c r="AQ23" s="34"/>
      <c r="AR23" s="34"/>
      <c r="AS23" s="34"/>
      <c r="AT23" s="34"/>
      <c r="AU23" s="34"/>
      <c r="AV23" s="34"/>
      <c r="AW23" s="34"/>
      <c r="AX23" s="34"/>
      <c r="AY23" s="34"/>
      <c r="AZ23" s="34"/>
      <c r="BA23" s="34"/>
      <c r="BB23" s="34"/>
      <c r="BC23" s="34"/>
      <c r="BD23" s="34"/>
      <c r="BE23" s="34"/>
      <c r="BF23" s="34"/>
      <c r="BG23" s="34"/>
      <c r="BH23" s="34"/>
      <c r="BI23" s="34"/>
      <c r="BJ23" s="34"/>
      <c r="BK23" s="34"/>
      <c r="BL23" s="34"/>
      <c r="BM23" s="34"/>
      <c r="BN23" s="34"/>
      <c r="BO23" s="34"/>
      <c r="BP23" s="34"/>
      <c r="BQ23" s="34"/>
      <c r="BR23" s="34"/>
      <c r="BS23" s="34"/>
      <c r="BT23" s="34"/>
      <c r="BU23" s="34"/>
      <c r="BV23" s="34"/>
      <c r="BW23" s="34"/>
      <c r="BX23" s="34"/>
      <c r="BY23" s="34"/>
      <c r="BZ23" s="34"/>
      <c r="CA23" s="34"/>
      <c r="CB23" s="34"/>
      <c r="CC23" s="34"/>
      <c r="CD23" s="34"/>
      <c r="CE23" s="34"/>
      <c r="CF23" s="34"/>
      <c r="CG23" s="34"/>
      <c r="CH23" s="34"/>
      <c r="CI23" s="34"/>
      <c r="CJ23" s="34"/>
      <c r="CK23" s="34"/>
      <c r="CL23" s="34"/>
      <c r="CM23" s="34"/>
      <c r="CN23" s="34"/>
      <c r="CO23" s="34"/>
      <c r="CP23" s="34"/>
      <c r="CQ23" s="34"/>
      <c r="CR23" s="34"/>
      <c r="CS23" s="34"/>
      <c r="CT23" s="34"/>
      <c r="CU23" s="34"/>
      <c r="CV23" s="34"/>
      <c r="CW23" s="34"/>
      <c r="CX23" s="34"/>
      <c r="CY23" s="34"/>
      <c r="CZ23" s="34"/>
      <c r="DA23" s="34"/>
      <c r="DB23" s="34"/>
      <c r="DC23" s="34"/>
      <c r="DD23" s="34"/>
      <c r="DE23" s="34"/>
      <c r="DF23" s="34"/>
      <c r="DG23" s="34"/>
    </row>
    <row r="24" spans="1:111" ht="23.25" x14ac:dyDescent="0.25">
      <c r="A24" s="41" t="s">
        <v>88</v>
      </c>
      <c r="B24" s="42">
        <v>52472.76</v>
      </c>
      <c r="C24" s="7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  <c r="BS24" s="6"/>
      <c r="BT24" s="6"/>
      <c r="BU24" s="6"/>
      <c r="BV24" s="6"/>
      <c r="BW24" s="6"/>
      <c r="BX24" s="6"/>
      <c r="BY24" s="6"/>
      <c r="BZ24" s="6"/>
      <c r="CA24" s="6"/>
      <c r="CB24" s="6"/>
      <c r="CC24" s="6"/>
      <c r="CD24" s="6"/>
      <c r="CE24" s="6"/>
      <c r="CF24" s="6"/>
      <c r="CG24" s="6"/>
      <c r="CH24" s="6"/>
      <c r="CI24" s="6"/>
      <c r="CJ24" s="6"/>
      <c r="CK24" s="6"/>
      <c r="CL24" s="6"/>
      <c r="CM24" s="6"/>
      <c r="CN24" s="6"/>
      <c r="CO24" s="6"/>
      <c r="CP24" s="6"/>
      <c r="CQ24" s="6"/>
      <c r="CR24" s="6"/>
      <c r="CS24" s="6"/>
      <c r="CT24" s="6"/>
      <c r="CU24" s="6"/>
      <c r="CV24" s="6"/>
      <c r="CW24" s="6"/>
      <c r="CX24" s="6"/>
      <c r="CY24" s="6"/>
      <c r="CZ24" s="6"/>
      <c r="DA24" s="6"/>
      <c r="DB24" s="6"/>
      <c r="DC24" s="6"/>
      <c r="DD24" s="6"/>
      <c r="DE24" s="6"/>
      <c r="DF24" s="6"/>
      <c r="DG24" s="6"/>
    </row>
    <row r="25" spans="1:111" ht="18" x14ac:dyDescent="0.25">
      <c r="A25" s="50" t="s">
        <v>15</v>
      </c>
      <c r="B25" s="51">
        <v>22146.560000000001</v>
      </c>
      <c r="C25" s="7"/>
      <c r="D25" s="6"/>
      <c r="E25" s="6"/>
      <c r="F25" s="6"/>
    </row>
    <row r="26" spans="1:111" ht="23.25" x14ac:dyDescent="0.25">
      <c r="A26" s="41" t="s">
        <v>91</v>
      </c>
      <c r="B26" s="42">
        <v>65524.699999999801</v>
      </c>
      <c r="C26" s="7"/>
      <c r="D26" s="6"/>
      <c r="E26" s="6"/>
      <c r="F26" s="6"/>
    </row>
    <row r="27" spans="1:111" ht="18" x14ac:dyDescent="0.25">
      <c r="A27" s="50" t="s">
        <v>16</v>
      </c>
      <c r="B27" s="51">
        <v>14641.77</v>
      </c>
      <c r="C27" s="7"/>
      <c r="D27" s="6"/>
      <c r="E27" s="6"/>
      <c r="F27" s="6"/>
    </row>
    <row r="28" spans="1:111" ht="18" x14ac:dyDescent="0.25">
      <c r="A28" s="50" t="s">
        <v>120</v>
      </c>
      <c r="B28" s="51">
        <v>10450.64</v>
      </c>
      <c r="C28" s="7"/>
      <c r="D28" s="6"/>
      <c r="E28" s="6"/>
      <c r="F28" s="6"/>
    </row>
    <row r="29" spans="1:111" ht="18" x14ac:dyDescent="0.25">
      <c r="A29" s="50" t="s">
        <v>92</v>
      </c>
      <c r="B29" s="51">
        <v>6396.55</v>
      </c>
      <c r="C29" s="7"/>
    </row>
    <row r="30" spans="1:111" ht="21.75" thickBot="1" x14ac:dyDescent="0.4">
      <c r="A30" s="88" t="s">
        <v>21</v>
      </c>
      <c r="B30" s="95">
        <f>SUM(B3:B29)</f>
        <v>846426.72000000009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1"/>
  <sheetViews>
    <sheetView workbookViewId="0">
      <selection activeCell="A18" sqref="A18:B18"/>
    </sheetView>
  </sheetViews>
  <sheetFormatPr defaultRowHeight="15" x14ac:dyDescent="0.25"/>
  <cols>
    <col min="1" max="1" width="25.140625" customWidth="1"/>
    <col min="2" max="2" width="49.28515625" customWidth="1"/>
  </cols>
  <sheetData>
    <row r="1" spans="1:3" ht="96.75" customHeight="1" thickBot="1" x14ac:dyDescent="0.3">
      <c r="A1" s="70" t="s">
        <v>154</v>
      </c>
      <c r="B1" s="71"/>
    </row>
    <row r="2" spans="1:3" ht="36.75" customHeight="1" thickBot="1" x14ac:dyDescent="0.45">
      <c r="A2" s="37" t="s">
        <v>0</v>
      </c>
      <c r="B2" s="100" t="s">
        <v>1</v>
      </c>
      <c r="C2" s="6"/>
    </row>
    <row r="3" spans="1:3" ht="18" x14ac:dyDescent="0.25">
      <c r="A3" s="96" t="s">
        <v>22</v>
      </c>
      <c r="B3" s="97">
        <v>4436.96</v>
      </c>
      <c r="C3" s="7"/>
    </row>
    <row r="4" spans="1:3" ht="18" x14ac:dyDescent="0.25">
      <c r="A4" s="50" t="s">
        <v>63</v>
      </c>
      <c r="B4" s="51">
        <v>7625.7</v>
      </c>
      <c r="C4" s="7"/>
    </row>
    <row r="5" spans="1:3" ht="18" x14ac:dyDescent="0.25">
      <c r="A5" s="50" t="s">
        <v>77</v>
      </c>
      <c r="B5" s="51">
        <v>15321.99</v>
      </c>
      <c r="C5" s="7"/>
    </row>
    <row r="6" spans="1:3" ht="18" x14ac:dyDescent="0.25">
      <c r="A6" s="50" t="s">
        <v>3</v>
      </c>
      <c r="B6" s="51">
        <v>5258.07</v>
      </c>
      <c r="C6" s="7"/>
    </row>
    <row r="7" spans="1:3" ht="18" x14ac:dyDescent="0.25">
      <c r="A7" s="50" t="s">
        <v>35</v>
      </c>
      <c r="B7" s="51">
        <v>10893.71</v>
      </c>
      <c r="C7" s="7"/>
    </row>
    <row r="8" spans="1:3" ht="18" x14ac:dyDescent="0.25">
      <c r="A8" s="50" t="s">
        <v>36</v>
      </c>
      <c r="B8" s="51">
        <v>8067.23</v>
      </c>
      <c r="C8" s="7"/>
    </row>
    <row r="9" spans="1:3" ht="23.25" x14ac:dyDescent="0.25">
      <c r="A9" s="41" t="s">
        <v>81</v>
      </c>
      <c r="B9" s="42">
        <v>68316.510000000097</v>
      </c>
      <c r="C9" s="7"/>
    </row>
    <row r="10" spans="1:3" ht="18" x14ac:dyDescent="0.25">
      <c r="A10" s="50" t="s">
        <v>8</v>
      </c>
      <c r="B10" s="51">
        <v>7347.75</v>
      </c>
      <c r="C10" s="7"/>
    </row>
    <row r="11" spans="1:3" ht="18" x14ac:dyDescent="0.25">
      <c r="A11" s="50" t="s">
        <v>113</v>
      </c>
      <c r="B11" s="51">
        <v>5182.26</v>
      </c>
      <c r="C11" s="7"/>
    </row>
    <row r="12" spans="1:3" ht="18" x14ac:dyDescent="0.25">
      <c r="A12" s="50" t="s">
        <v>9</v>
      </c>
      <c r="B12" s="51">
        <v>9538.0300000000007</v>
      </c>
      <c r="C12" s="7"/>
    </row>
    <row r="13" spans="1:3" ht="18" x14ac:dyDescent="0.25">
      <c r="A13" s="50" t="s">
        <v>39</v>
      </c>
      <c r="B13" s="51">
        <v>18982.82</v>
      </c>
      <c r="C13" s="7"/>
    </row>
    <row r="14" spans="1:3" ht="18" x14ac:dyDescent="0.25">
      <c r="A14" s="50" t="s">
        <v>12</v>
      </c>
      <c r="B14" s="51">
        <v>13740.86</v>
      </c>
      <c r="C14" s="7"/>
    </row>
    <row r="15" spans="1:3" ht="18" x14ac:dyDescent="0.25">
      <c r="A15" s="50" t="s">
        <v>108</v>
      </c>
      <c r="B15" s="51">
        <v>11165.01</v>
      </c>
      <c r="C15" s="7"/>
    </row>
    <row r="16" spans="1:3" ht="18" x14ac:dyDescent="0.25">
      <c r="A16" s="50" t="s">
        <v>86</v>
      </c>
      <c r="B16" s="51">
        <v>18386.21</v>
      </c>
      <c r="C16" s="7"/>
    </row>
    <row r="17" spans="1:3" ht="18" x14ac:dyDescent="0.25">
      <c r="A17" s="50" t="s">
        <v>88</v>
      </c>
      <c r="B17" s="51">
        <v>6893.78</v>
      </c>
      <c r="C17" s="7"/>
    </row>
    <row r="18" spans="1:3" ht="23.25" x14ac:dyDescent="0.25">
      <c r="A18" s="41" t="s">
        <v>45</v>
      </c>
      <c r="B18" s="42">
        <v>23186.98</v>
      </c>
      <c r="C18" s="7"/>
    </row>
    <row r="19" spans="1:3" ht="18" x14ac:dyDescent="0.25">
      <c r="A19" s="50" t="s">
        <v>15</v>
      </c>
      <c r="B19" s="51">
        <v>19188.73</v>
      </c>
      <c r="C19" s="7"/>
    </row>
    <row r="20" spans="1:3" ht="18.75" thickBot="1" x14ac:dyDescent="0.3">
      <c r="A20" s="103" t="s">
        <v>114</v>
      </c>
      <c r="B20" s="104">
        <v>5258.07</v>
      </c>
      <c r="C20" s="7"/>
    </row>
    <row r="21" spans="1:3" ht="27" thickBot="1" x14ac:dyDescent="0.45">
      <c r="A21" s="35" t="s">
        <v>21</v>
      </c>
      <c r="B21" s="36">
        <f>SUM(B3:B20)</f>
        <v>258790.67000000016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workbookViewId="0">
      <selection activeCell="B7" sqref="B7"/>
    </sheetView>
  </sheetViews>
  <sheetFormatPr defaultRowHeight="15" x14ac:dyDescent="0.25"/>
  <cols>
    <col min="1" max="1" width="30.5703125" customWidth="1"/>
    <col min="2" max="2" width="55.85546875" customWidth="1"/>
  </cols>
  <sheetData>
    <row r="1" spans="1:3" ht="117.75" customHeight="1" thickBot="1" x14ac:dyDescent="0.3">
      <c r="A1" s="62" t="s">
        <v>155</v>
      </c>
      <c r="B1" s="63"/>
    </row>
    <row r="2" spans="1:3" ht="28.5" x14ac:dyDescent="0.45">
      <c r="A2" s="19" t="s">
        <v>0</v>
      </c>
      <c r="B2" s="20" t="s">
        <v>1</v>
      </c>
      <c r="C2" s="6"/>
    </row>
    <row r="3" spans="1:3" ht="18" x14ac:dyDescent="0.25">
      <c r="A3" s="50" t="s">
        <v>23</v>
      </c>
      <c r="B3" s="51">
        <v>8810.9599999999991</v>
      </c>
      <c r="C3" s="7"/>
    </row>
    <row r="4" spans="1:3" ht="18" x14ac:dyDescent="0.25">
      <c r="A4" s="50" t="s">
        <v>77</v>
      </c>
      <c r="B4" s="51">
        <v>18771.63</v>
      </c>
      <c r="C4" s="7"/>
    </row>
    <row r="5" spans="1:3" s="23" customFormat="1" ht="28.5" x14ac:dyDescent="0.45">
      <c r="A5" s="41" t="s">
        <v>17</v>
      </c>
      <c r="B5" s="42">
        <v>105799.54</v>
      </c>
      <c r="C5" s="7"/>
    </row>
    <row r="6" spans="1:3" ht="18" x14ac:dyDescent="0.25">
      <c r="A6" s="50" t="s">
        <v>79</v>
      </c>
      <c r="B6" s="51">
        <v>20951.330000000002</v>
      </c>
      <c r="C6" s="7"/>
    </row>
    <row r="7" spans="1:3" ht="18" x14ac:dyDescent="0.25">
      <c r="A7" s="50" t="s">
        <v>6</v>
      </c>
      <c r="B7" s="51">
        <v>13576.26</v>
      </c>
      <c r="C7" s="7"/>
    </row>
    <row r="8" spans="1:3" ht="21.75" thickBot="1" x14ac:dyDescent="0.4">
      <c r="A8" s="88" t="s">
        <v>21</v>
      </c>
      <c r="B8" s="95">
        <f>SUM(B3:B7)</f>
        <v>167909.72000000003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23</vt:i4>
      </vt:variant>
    </vt:vector>
  </HeadingPairs>
  <TitlesOfParts>
    <vt:vector size="23" baseType="lpstr">
      <vt:lpstr>Туровская д. 1</vt:lpstr>
      <vt:lpstr>Туровская д. 2</vt:lpstr>
      <vt:lpstr>Туровская д.3</vt:lpstr>
      <vt:lpstr>Туровская д4</vt:lpstr>
      <vt:lpstr>Туровская д.5</vt:lpstr>
      <vt:lpstr>Туровская д.6</vt:lpstr>
      <vt:lpstr>Туровская д.7</vt:lpstr>
      <vt:lpstr>Туровская д.8</vt:lpstr>
      <vt:lpstr>1-ый Туровский д.2</vt:lpstr>
      <vt:lpstr>1-ый Туровсий д.3</vt:lpstr>
      <vt:lpstr>1-ый Туровский д.4</vt:lpstr>
      <vt:lpstr>1-ый Туровский д.5</vt:lpstr>
      <vt:lpstr>1-ый Туровский д.6</vt:lpstr>
      <vt:lpstr>1-ый Туровский д.7</vt:lpstr>
      <vt:lpstr>1-ый Туровский д.8</vt:lpstr>
      <vt:lpstr>1-ый Туровский д.9</vt:lpstr>
      <vt:lpstr>1-ый Туровский д.10</vt:lpstr>
      <vt:lpstr>1-ый Туровский д.11</vt:lpstr>
      <vt:lpstr>1-ый Туровский д. 12</vt:lpstr>
      <vt:lpstr>1-ый Туровский д.13</vt:lpstr>
      <vt:lpstr>1-ый Туровский д. 14</vt:lpstr>
      <vt:lpstr>ЖК Дабл д.1</vt:lpstr>
      <vt:lpstr>ЖК Дабл д.2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2025-11-14T09:08:59Z</cp:lastPrinted>
  <dcterms:created xsi:type="dcterms:W3CDTF">2025-01-13T13:37:15Z</dcterms:created>
  <dcterms:modified xsi:type="dcterms:W3CDTF">2025-12-16T09:10:19Z</dcterms:modified>
</cp:coreProperties>
</file>