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Туровская д. 1" sheetId="1" r:id="rId1"/>
    <sheet name="Туровская д. 2" sheetId="2" r:id="rId2"/>
    <sheet name="Туровская д.3" sheetId="3" r:id="rId3"/>
    <sheet name="Туровская д4" sheetId="4" r:id="rId4"/>
    <sheet name="Туровская д.5" sheetId="5" r:id="rId5"/>
    <sheet name="Туровская д.6" sheetId="6" r:id="rId6"/>
    <sheet name="Туровская д.7" sheetId="9" r:id="rId7"/>
    <sheet name="Туровская д.8" sheetId="10" r:id="rId8"/>
    <sheet name="1-ый Туровский д.2" sheetId="11" r:id="rId9"/>
    <sheet name="1-ый Туровсий д.3" sheetId="12" r:id="rId10"/>
    <sheet name="1-ый Туровский д.4" sheetId="13" r:id="rId11"/>
    <sheet name="1-ый Туровский д.5" sheetId="14" r:id="rId12"/>
    <sheet name="1-ый Туровский д.6" sheetId="15" r:id="rId13"/>
    <sheet name="1-ый Туровский д.7" sheetId="16" r:id="rId14"/>
    <sheet name="1-ый Туровский д.8" sheetId="17" r:id="rId15"/>
    <sheet name="1-ый Туровский д.9" sheetId="18" r:id="rId16"/>
    <sheet name="1-ый Туровский д.10" sheetId="19" r:id="rId17"/>
    <sheet name="1-ый Туровский д.11" sheetId="20" r:id="rId18"/>
    <sheet name="1-ый Туровский д. 12" sheetId="21" r:id="rId19"/>
    <sheet name="1-ый Туровский д.13" sheetId="22" r:id="rId20"/>
    <sheet name="1-ый Туровский д. 14" sheetId="23" r:id="rId21"/>
    <sheet name="ЖК Дабл д.1" sheetId="24" r:id="rId22"/>
    <sheet name="ЖК Дабл д.2" sheetId="25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5" l="1"/>
  <c r="C32" i="25" s="1"/>
  <c r="B15" i="21"/>
  <c r="C15" i="21" s="1"/>
  <c r="B9" i="19"/>
  <c r="C9" i="19" s="1"/>
  <c r="B14" i="18"/>
  <c r="C14" i="18" s="1"/>
  <c r="B12" i="15"/>
  <c r="C12" i="15" s="1"/>
  <c r="B15" i="13"/>
  <c r="B29" i="12"/>
  <c r="C29" i="12"/>
  <c r="B7" i="11"/>
  <c r="C7" i="11"/>
  <c r="B31" i="10"/>
  <c r="C31" i="10" s="1"/>
  <c r="B41" i="9"/>
  <c r="C41" i="9" s="1"/>
  <c r="B15" i="4"/>
  <c r="C15" i="4" s="1"/>
  <c r="B64" i="3"/>
  <c r="C64" i="3" s="1"/>
  <c r="B24" i="2"/>
  <c r="B28" i="1"/>
  <c r="C28" i="1"/>
  <c r="B33" i="24" l="1"/>
  <c r="B10" i="22"/>
  <c r="B8" i="20"/>
  <c r="B14" i="17"/>
  <c r="B19" i="14"/>
  <c r="B21" i="6"/>
  <c r="B57" i="5"/>
  <c r="B11" i="23" l="1"/>
  <c r="B7" i="16"/>
</calcChain>
</file>

<file path=xl/sharedStrings.xml><?xml version="1.0" encoding="utf-8"?>
<sst xmlns="http://schemas.openxmlformats.org/spreadsheetml/2006/main" count="538" uniqueCount="192">
  <si>
    <t>№ квартиры</t>
  </si>
  <si>
    <t>Сумма долга в рублях</t>
  </si>
  <si>
    <t>5</t>
  </si>
  <si>
    <t>13</t>
  </si>
  <si>
    <t>16</t>
  </si>
  <si>
    <t>22</t>
  </si>
  <si>
    <t>25</t>
  </si>
  <si>
    <t>35</t>
  </si>
  <si>
    <t>48</t>
  </si>
  <si>
    <t>54</t>
  </si>
  <si>
    <t>58</t>
  </si>
  <si>
    <t>59</t>
  </si>
  <si>
    <t>62</t>
  </si>
  <si>
    <t>69</t>
  </si>
  <si>
    <t>73</t>
  </si>
  <si>
    <t>75</t>
  </si>
  <si>
    <t>88</t>
  </si>
  <si>
    <t>91</t>
  </si>
  <si>
    <t>108</t>
  </si>
  <si>
    <t>117</t>
  </si>
  <si>
    <t>118</t>
  </si>
  <si>
    <t>11</t>
  </si>
  <si>
    <t>15</t>
  </si>
  <si>
    <t>30</t>
  </si>
  <si>
    <t>94</t>
  </si>
  <si>
    <t>Итого:</t>
  </si>
  <si>
    <t>1</t>
  </si>
  <si>
    <t>8</t>
  </si>
  <si>
    <t>20</t>
  </si>
  <si>
    <t>27</t>
  </si>
  <si>
    <t>34</t>
  </si>
  <si>
    <t>44</t>
  </si>
  <si>
    <t>49</t>
  </si>
  <si>
    <t>90</t>
  </si>
  <si>
    <t>101</t>
  </si>
  <si>
    <t>103</t>
  </si>
  <si>
    <t>111</t>
  </si>
  <si>
    <t>4</t>
  </si>
  <si>
    <t>9</t>
  </si>
  <si>
    <t>12</t>
  </si>
  <si>
    <t>26</t>
  </si>
  <si>
    <t>36</t>
  </si>
  <si>
    <t>37</t>
  </si>
  <si>
    <t>42</t>
  </si>
  <si>
    <t>46</t>
  </si>
  <si>
    <t>47</t>
  </si>
  <si>
    <t>56</t>
  </si>
  <si>
    <t>60</t>
  </si>
  <si>
    <t>63</t>
  </si>
  <si>
    <t>68</t>
  </si>
  <si>
    <t>74</t>
  </si>
  <si>
    <t>81</t>
  </si>
  <si>
    <t>97</t>
  </si>
  <si>
    <t>98</t>
  </si>
  <si>
    <t>100</t>
  </si>
  <si>
    <t>102</t>
  </si>
  <si>
    <t>126</t>
  </si>
  <si>
    <t>132</t>
  </si>
  <si>
    <t>135</t>
  </si>
  <si>
    <t>144</t>
  </si>
  <si>
    <t>149</t>
  </si>
  <si>
    <t>152</t>
  </si>
  <si>
    <t>153</t>
  </si>
  <si>
    <t>171</t>
  </si>
  <si>
    <t>173</t>
  </si>
  <si>
    <t>174</t>
  </si>
  <si>
    <t>178</t>
  </si>
  <si>
    <t>179</t>
  </si>
  <si>
    <t>183</t>
  </si>
  <si>
    <t>203</t>
  </si>
  <si>
    <t>206</t>
  </si>
  <si>
    <t>217</t>
  </si>
  <si>
    <t>218</t>
  </si>
  <si>
    <t>222</t>
  </si>
  <si>
    <t>2</t>
  </si>
  <si>
    <t>24</t>
  </si>
  <si>
    <t>28</t>
  </si>
  <si>
    <t>31</t>
  </si>
  <si>
    <t>38</t>
  </si>
  <si>
    <t>3</t>
  </si>
  <si>
    <t>6</t>
  </si>
  <si>
    <t>39</t>
  </si>
  <si>
    <t>67</t>
  </si>
  <si>
    <t>70</t>
  </si>
  <si>
    <t>86</t>
  </si>
  <si>
    <t>96</t>
  </si>
  <si>
    <t>125</t>
  </si>
  <si>
    <t>127</t>
  </si>
  <si>
    <t>151</t>
  </si>
  <si>
    <t>163</t>
  </si>
  <si>
    <t>164</t>
  </si>
  <si>
    <t>166</t>
  </si>
  <si>
    <t>169</t>
  </si>
  <si>
    <t>182</t>
  </si>
  <si>
    <t>186</t>
  </si>
  <si>
    <t>198</t>
  </si>
  <si>
    <t>212</t>
  </si>
  <si>
    <t>221</t>
  </si>
  <si>
    <t>229</t>
  </si>
  <si>
    <t>235</t>
  </si>
  <si>
    <t>242</t>
  </si>
  <si>
    <t>247</t>
  </si>
  <si>
    <t>249</t>
  </si>
  <si>
    <t>95</t>
  </si>
  <si>
    <t>10</t>
  </si>
  <si>
    <t>17</t>
  </si>
  <si>
    <t>19</t>
  </si>
  <si>
    <t>21</t>
  </si>
  <si>
    <t>40</t>
  </si>
  <si>
    <t>65</t>
  </si>
  <si>
    <t>84</t>
  </si>
  <si>
    <t>87</t>
  </si>
  <si>
    <t>89</t>
  </si>
  <si>
    <t>99</t>
  </si>
  <si>
    <t>106</t>
  </si>
  <si>
    <t>113</t>
  </si>
  <si>
    <t>121</t>
  </si>
  <si>
    <t>122</t>
  </si>
  <si>
    <t>32</t>
  </si>
  <si>
    <t>93</t>
  </si>
  <si>
    <t>18</t>
  </si>
  <si>
    <t>7</t>
  </si>
  <si>
    <t>29</t>
  </si>
  <si>
    <t>33</t>
  </si>
  <si>
    <t>43</t>
  </si>
  <si>
    <t>53</t>
  </si>
  <si>
    <t>64</t>
  </si>
  <si>
    <t>78</t>
  </si>
  <si>
    <t>79</t>
  </si>
  <si>
    <t>14</t>
  </si>
  <si>
    <t>23</t>
  </si>
  <si>
    <t>41</t>
  </si>
  <si>
    <t>55</t>
  </si>
  <si>
    <t>72</t>
  </si>
  <si>
    <t>107</t>
  </si>
  <si>
    <t>77</t>
  </si>
  <si>
    <t>92</t>
  </si>
  <si>
    <t>80</t>
  </si>
  <si>
    <t>110</t>
  </si>
  <si>
    <t>85</t>
  </si>
  <si>
    <t>140</t>
  </si>
  <si>
    <t>52</t>
  </si>
  <si>
    <t>115</t>
  </si>
  <si>
    <t>160</t>
  </si>
  <si>
    <t>162</t>
  </si>
  <si>
    <t>187</t>
  </si>
  <si>
    <t>192</t>
  </si>
  <si>
    <t>197</t>
  </si>
  <si>
    <t>208</t>
  </si>
  <si>
    <t>234</t>
  </si>
  <si>
    <t>239</t>
  </si>
  <si>
    <t>Итого</t>
  </si>
  <si>
    <t>57</t>
  </si>
  <si>
    <t>119</t>
  </si>
  <si>
    <t>50</t>
  </si>
  <si>
    <t>Сведения о задолженностях по квартирам на               14 февраля 2025г.
Московская область, Ленинский район, д. Горки,          ул. Туровская, д.1</t>
  </si>
  <si>
    <t>114</t>
  </si>
  <si>
    <t>123</t>
  </si>
  <si>
    <t>82</t>
  </si>
  <si>
    <t>Сведения о задолженностях по квартирам на                    14 марта 2025г.
Московская область, Ленинский район, д. Горки,          ул. Туровская, д.2</t>
  </si>
  <si>
    <t>Сведения о задолженностях по квартирам на               14 марта 2025г.
Московская область, Ленинский район, д. Горки,          ул. Туровская, д.3</t>
  </si>
  <si>
    <t>159</t>
  </si>
  <si>
    <t>199</t>
  </si>
  <si>
    <t>227</t>
  </si>
  <si>
    <t>Сведения о задолженностях по квартирам на               14 марта 2025г.
Московская область, Ленинский район, д. Горки,          ул. Туровская, д.4</t>
  </si>
  <si>
    <t>Сведения о задолженностях по квартирам на               14 марта 2025г.
Московская область, Ленинский район, д. Горки,          ул. Туровская, д.5</t>
  </si>
  <si>
    <t>124</t>
  </si>
  <si>
    <t>157</t>
  </si>
  <si>
    <t>201</t>
  </si>
  <si>
    <t>215</t>
  </si>
  <si>
    <t>219</t>
  </si>
  <si>
    <t>226</t>
  </si>
  <si>
    <t>Сведения о задолженностях по квартирам на                14 марта 2025г.
Московская область, Ленинский район, д. Горки,          ул. Туровская, д.6</t>
  </si>
  <si>
    <t>Сведения о задолженностях по квартирам на               14 марта 2025г.
Московская область, Ленинский район, д. Горки,          ул. Туровская, д.7</t>
  </si>
  <si>
    <t>45</t>
  </si>
  <si>
    <t>Сведения о задолженностях по квартирам на               14 марта 2025г.
Московская область, Ленинский район, д. Горки,          ул. Туровская, д.8</t>
  </si>
  <si>
    <t>Сведения о задолженностях по квартирам на               14 марта 2025г.
Московская область, Ленинский район, д. Горки,   1-ый Туровский переулок, д.2.</t>
  </si>
  <si>
    <t>Сведения о задолженностях по квартирам на               14 марта 2025г.
Московская область, Ленинский район, д. Горки,   1-ый Туровский переулок, д.3</t>
  </si>
  <si>
    <t>Сведения о задолженностях по квартирам на               14 марта 2025г.
Московская область, Ленинский район, д. Горки,   1-ый Туровский переулок, д.4</t>
  </si>
  <si>
    <t>Сведения о задолженностях по квартирам на               14 марта 2025г.
Московская область, Ленинский район, д. Горки,   1-ый Туровский переулок, д.5</t>
  </si>
  <si>
    <t>Сведения о задолженностях по квартирам на               14 марта 2025г.
Московская область, Ленинский район, д. Горки,   1-ый Туровский переулок, д.6</t>
  </si>
  <si>
    <t>Сведения о задолженностях по квартирам на               14 марта 2025г.
Московская область, Ленинский район, д. Горки,   1-ый Туровский переулок, д.7</t>
  </si>
  <si>
    <t>Сведения о задолженностях по квартирам на               14 марта 2025г.
Московская область, Ленинский район, д. Горки,   1-ый Туровский переулок, д.8</t>
  </si>
  <si>
    <t>51</t>
  </si>
  <si>
    <t>Сведения о задолженностях по квартирам на               14 марта 2025г.
Московская область, Ленинский район, д. Горки,   1-ый Туровский переулок, д.9</t>
  </si>
  <si>
    <t>Сведения о задолженностях по квартирам на               14 марта 2025г.
Московская область, Ленинский район, д. Горки,   1-ый Туровский переулок, д.10</t>
  </si>
  <si>
    <t>Сведения о задолженностях по квартирам на               14 марта 2025г.
Московская область, Ленинский район, д. Горки,   1-ый Туровский переулок, д.11</t>
  </si>
  <si>
    <t>Сведения о задолженностях по квартирам на               14 марта 2025г.
Московская область, Ленинский район, д. Горки,   1-ый Туровский переулок, д.12</t>
  </si>
  <si>
    <t>Сведения о задолженностях по квартирам на               14 марта 2025г.
Московская область, Ленинский район, д. Горки,   1-ый Туровский переулок, д.13</t>
  </si>
  <si>
    <t>Сведения о задолженностях по квартирам на               14 марта 2025г.
Московская область, Ленинский район, д. Горки,   1-ый Туровский переулок, д.14</t>
  </si>
  <si>
    <t>Сведения о задолженностях по квартирам на               14 марта 2025г.
Московская область, Ленинский район,                         пос Мещерино, мкр. "Южные горки", д.1</t>
  </si>
  <si>
    <t>Сведения о задолженностях по квартирам на               14 марта 2025г.
Московская область, Ленинский район,                         пос Мещерино, мкр. "Южные горки",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</si>
</sst>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1" xfId="0" applyFont="1" applyBorder="1"/>
    <xf numFmtId="4" fontId="3" fillId="0" borderId="2" xfId="0" applyNumberFormat="1" applyFont="1" applyBorder="1"/>
    <xf numFmtId="0" fontId="4" fillId="0" borderId="4" xfId="0" applyFont="1" applyFill="1" applyBorder="1" applyAlignment="1">
      <alignment vertical="top" wrapText="1"/>
    </xf>
    <xf numFmtId="4" fontId="3" fillId="0" borderId="0" xfId="0" applyNumberFormat="1" applyFont="1"/>
    <xf numFmtId="0" fontId="4" fillId="0" borderId="2" xfId="0" applyFont="1" applyFill="1" applyBorder="1" applyAlignment="1">
      <alignment vertical="top" wrapText="1"/>
    </xf>
    <xf numFmtId="0" fontId="3" fillId="0" borderId="0" xfId="0" applyFont="1"/>
    <xf numFmtId="0" fontId="3" fillId="0" borderId="2" xfId="0" applyFont="1" applyBorder="1"/>
    <xf numFmtId="0" fontId="2" fillId="0" borderId="4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/>
    </xf>
    <xf numFmtId="0" fontId="6" fillId="0" borderId="3" xfId="0" applyFont="1" applyBorder="1" applyAlignment="1">
      <alignment vertical="top" wrapText="1"/>
    </xf>
    <xf numFmtId="0" fontId="9" fillId="0" borderId="4" xfId="1" applyFont="1" applyFill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4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8" sqref="A28:B28"/>
    </sheetView>
  </sheetViews>
  <sheetFormatPr defaultRowHeight="15" x14ac:dyDescent="0.25"/>
  <cols>
    <col min="1" max="1" width="25.7109375" customWidth="1"/>
    <col min="2" max="2" width="37" customWidth="1"/>
    <col min="3" max="3" width="0.42578125" customWidth="1"/>
  </cols>
  <sheetData>
    <row r="1" spans="1:3" ht="71.25" customHeight="1" x14ac:dyDescent="0.25">
      <c r="A1" s="13" t="s">
        <v>155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37</v>
      </c>
      <c r="B3" s="17">
        <v>3821.98</v>
      </c>
      <c r="C3" s="17"/>
    </row>
    <row r="4" spans="1:3" ht="18" x14ac:dyDescent="0.25">
      <c r="A4" s="16" t="s">
        <v>121</v>
      </c>
      <c r="B4" s="17">
        <v>5577.85</v>
      </c>
      <c r="C4" s="17"/>
    </row>
    <row r="5" spans="1:3" ht="18" x14ac:dyDescent="0.25">
      <c r="A5" s="16" t="s">
        <v>3</v>
      </c>
      <c r="B5" s="17">
        <v>4592.9399999999996</v>
      </c>
      <c r="C5" s="17"/>
    </row>
    <row r="6" spans="1:3" ht="18" x14ac:dyDescent="0.25">
      <c r="A6" s="16" t="s">
        <v>4</v>
      </c>
      <c r="B6" s="17">
        <v>14863.84</v>
      </c>
      <c r="C6" s="17"/>
    </row>
    <row r="7" spans="1:3" ht="18" x14ac:dyDescent="0.25">
      <c r="A7" s="16" t="s">
        <v>6</v>
      </c>
      <c r="B7" s="17">
        <v>5597.29</v>
      </c>
      <c r="C7" s="17"/>
    </row>
    <row r="8" spans="1:3" ht="18" x14ac:dyDescent="0.25">
      <c r="A8" s="16" t="s">
        <v>29</v>
      </c>
      <c r="B8" s="17">
        <v>3626.98</v>
      </c>
      <c r="C8" s="17"/>
    </row>
    <row r="9" spans="1:3" ht="18" x14ac:dyDescent="0.25">
      <c r="A9" s="16" t="s">
        <v>7</v>
      </c>
      <c r="B9" s="17">
        <v>20007.509999999998</v>
      </c>
      <c r="C9" s="17"/>
    </row>
    <row r="10" spans="1:3" ht="18" x14ac:dyDescent="0.25">
      <c r="A10" s="16" t="s">
        <v>42</v>
      </c>
      <c r="B10" s="17">
        <v>5597.29</v>
      </c>
      <c r="C10" s="17"/>
    </row>
    <row r="11" spans="1:3" ht="18" x14ac:dyDescent="0.25">
      <c r="A11" s="16" t="s">
        <v>8</v>
      </c>
      <c r="B11" s="17">
        <v>3808.96</v>
      </c>
      <c r="C11" s="17"/>
    </row>
    <row r="12" spans="1:3" ht="18" x14ac:dyDescent="0.25">
      <c r="A12" s="16" t="s">
        <v>125</v>
      </c>
      <c r="B12" s="17">
        <v>5381.98</v>
      </c>
      <c r="C12" s="17"/>
    </row>
    <row r="13" spans="1:3" ht="18" x14ac:dyDescent="0.25">
      <c r="A13" s="16" t="s">
        <v>9</v>
      </c>
      <c r="B13" s="17">
        <v>13277.42</v>
      </c>
      <c r="C13" s="17"/>
    </row>
    <row r="14" spans="1:3" ht="18" x14ac:dyDescent="0.25">
      <c r="A14" s="16" t="s">
        <v>132</v>
      </c>
      <c r="B14" s="17">
        <v>5461.25</v>
      </c>
      <c r="C14" s="17"/>
    </row>
    <row r="15" spans="1:3" ht="18" x14ac:dyDescent="0.25">
      <c r="A15" s="16" t="s">
        <v>11</v>
      </c>
      <c r="B15" s="17">
        <v>16540.18</v>
      </c>
      <c r="C15" s="17"/>
    </row>
    <row r="16" spans="1:3" ht="18" x14ac:dyDescent="0.25">
      <c r="A16" s="16" t="s">
        <v>12</v>
      </c>
      <c r="B16" s="17">
        <v>5264.98</v>
      </c>
      <c r="C16" s="17"/>
    </row>
    <row r="17" spans="1:3" ht="18" x14ac:dyDescent="0.25">
      <c r="A17" s="16" t="s">
        <v>135</v>
      </c>
      <c r="B17" s="17">
        <v>7579.62</v>
      </c>
      <c r="C17" s="17"/>
    </row>
    <row r="18" spans="1:3" ht="18" x14ac:dyDescent="0.25">
      <c r="A18" s="16" t="s">
        <v>51</v>
      </c>
      <c r="B18" s="17">
        <v>5095.96</v>
      </c>
      <c r="C18" s="17"/>
    </row>
    <row r="19" spans="1:3" ht="18" x14ac:dyDescent="0.25">
      <c r="A19" s="16" t="s">
        <v>17</v>
      </c>
      <c r="B19" s="17">
        <v>1000.48</v>
      </c>
      <c r="C19" s="17"/>
    </row>
    <row r="20" spans="1:3" ht="18" x14ac:dyDescent="0.25">
      <c r="A20" s="16" t="s">
        <v>24</v>
      </c>
      <c r="B20" s="17">
        <v>5095.96</v>
      </c>
      <c r="C20" s="17"/>
    </row>
    <row r="21" spans="1:3" ht="18" x14ac:dyDescent="0.25">
      <c r="A21" s="16" t="s">
        <v>134</v>
      </c>
      <c r="B21" s="17">
        <v>10655.13</v>
      </c>
      <c r="C21" s="17"/>
    </row>
    <row r="22" spans="1:3" ht="18" x14ac:dyDescent="0.25">
      <c r="A22" s="16" t="s">
        <v>18</v>
      </c>
      <c r="B22" s="17">
        <v>5199.9799999999996</v>
      </c>
      <c r="C22" s="17"/>
    </row>
    <row r="23" spans="1:3" ht="18" x14ac:dyDescent="0.25">
      <c r="A23" s="16" t="s">
        <v>156</v>
      </c>
      <c r="B23" s="17">
        <v>5381.98</v>
      </c>
      <c r="C23" s="17"/>
    </row>
    <row r="24" spans="1:3" ht="18" x14ac:dyDescent="0.25">
      <c r="A24" s="16" t="s">
        <v>142</v>
      </c>
      <c r="B24" s="17">
        <v>5368.96</v>
      </c>
      <c r="C24" s="17"/>
    </row>
    <row r="25" spans="1:3" ht="18" x14ac:dyDescent="0.25">
      <c r="A25" s="16" t="s">
        <v>19</v>
      </c>
      <c r="B25" s="17">
        <v>15861.41</v>
      </c>
      <c r="C25" s="17"/>
    </row>
    <row r="26" spans="1:3" ht="18" x14ac:dyDescent="0.25">
      <c r="A26" s="16" t="s">
        <v>117</v>
      </c>
      <c r="B26" s="17">
        <v>5186.96</v>
      </c>
      <c r="C26" s="17"/>
    </row>
    <row r="27" spans="1:3" ht="18" x14ac:dyDescent="0.25">
      <c r="A27" s="16" t="s">
        <v>157</v>
      </c>
      <c r="B27" s="17">
        <v>2855.73</v>
      </c>
      <c r="C27" s="17"/>
    </row>
    <row r="28" spans="1:3" ht="18.75" x14ac:dyDescent="0.3">
      <c r="A28" s="19" t="s">
        <v>25</v>
      </c>
      <c r="B28" s="20">
        <f>SUM(B3:B27)</f>
        <v>182702.62000000002</v>
      </c>
      <c r="C28" s="18">
        <f>SUM(B28)</f>
        <v>182702.62000000002</v>
      </c>
    </row>
  </sheetData>
  <mergeCells count="26">
    <mergeCell ref="B27:C2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2:C22"/>
    <mergeCell ref="B23:C23"/>
    <mergeCell ref="B24:C24"/>
    <mergeCell ref="B25:C25"/>
    <mergeCell ref="B26:C26"/>
    <mergeCell ref="B18:C18"/>
    <mergeCell ref="B19:C19"/>
    <mergeCell ref="B20:C20"/>
    <mergeCell ref="B21:C21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4" sqref="B24:C24"/>
    </sheetView>
  </sheetViews>
  <sheetFormatPr defaultRowHeight="15" x14ac:dyDescent="0.25"/>
  <cols>
    <col min="1" max="1" width="24.42578125" customWidth="1"/>
    <col min="2" max="2" width="42.140625" customWidth="1"/>
    <col min="3" max="3" width="9.140625" hidden="1" customWidth="1"/>
  </cols>
  <sheetData>
    <row r="1" spans="1:3" ht="74.25" customHeight="1" x14ac:dyDescent="0.25">
      <c r="A1" s="13" t="s">
        <v>159</v>
      </c>
      <c r="B1" s="13"/>
    </row>
    <row r="2" spans="1:3" ht="54.75" customHeight="1" x14ac:dyDescent="0.3">
      <c r="A2" s="1" t="s">
        <v>0</v>
      </c>
      <c r="B2" s="1" t="s">
        <v>1</v>
      </c>
    </row>
    <row r="3" spans="1:3" ht="18" x14ac:dyDescent="0.25">
      <c r="A3" s="16">
        <v>1</v>
      </c>
      <c r="B3" s="17">
        <v>37645.56</v>
      </c>
      <c r="C3" s="17"/>
    </row>
    <row r="4" spans="1:3" ht="18" x14ac:dyDescent="0.25">
      <c r="A4" s="16" t="s">
        <v>27</v>
      </c>
      <c r="B4" s="17">
        <v>6208.68</v>
      </c>
      <c r="C4" s="17"/>
    </row>
    <row r="5" spans="1:3" ht="18" x14ac:dyDescent="0.25">
      <c r="A5" s="16" t="s">
        <v>3</v>
      </c>
      <c r="B5" s="17">
        <v>15360.16</v>
      </c>
      <c r="C5" s="17"/>
    </row>
    <row r="6" spans="1:3" ht="18" x14ac:dyDescent="0.25">
      <c r="A6" s="16" t="s">
        <v>130</v>
      </c>
      <c r="B6" s="17">
        <v>5238.1000000000004</v>
      </c>
      <c r="C6" s="17"/>
    </row>
    <row r="7" spans="1:3" ht="18" x14ac:dyDescent="0.25">
      <c r="A7" s="16" t="s">
        <v>6</v>
      </c>
      <c r="B7" s="17">
        <v>8905.06</v>
      </c>
      <c r="C7" s="17"/>
    </row>
    <row r="8" spans="1:3" ht="18" x14ac:dyDescent="0.25">
      <c r="A8" s="16" t="s">
        <v>30</v>
      </c>
      <c r="B8" s="17">
        <v>2475.5300000000002</v>
      </c>
      <c r="C8" s="17"/>
    </row>
    <row r="9" spans="1:3" ht="18" x14ac:dyDescent="0.25">
      <c r="A9" s="16" t="s">
        <v>30</v>
      </c>
      <c r="B9" s="17">
        <v>8463.24</v>
      </c>
      <c r="C9" s="17"/>
    </row>
    <row r="10" spans="1:3" ht="18" x14ac:dyDescent="0.25">
      <c r="A10" s="16" t="s">
        <v>32</v>
      </c>
      <c r="B10" s="17">
        <v>3017.38</v>
      </c>
      <c r="C10" s="17"/>
    </row>
    <row r="11" spans="1:3" ht="18" x14ac:dyDescent="0.25">
      <c r="A11" s="16" t="s">
        <v>46</v>
      </c>
      <c r="B11" s="17">
        <v>7503.16</v>
      </c>
      <c r="C11" s="17"/>
    </row>
    <row r="12" spans="1:3" ht="18" x14ac:dyDescent="0.25">
      <c r="A12" s="16" t="s">
        <v>10</v>
      </c>
      <c r="B12" s="17">
        <v>11409.24</v>
      </c>
      <c r="C12" s="17"/>
    </row>
    <row r="13" spans="1:3" ht="18" x14ac:dyDescent="0.25">
      <c r="A13" s="16" t="s">
        <v>11</v>
      </c>
      <c r="B13" s="17">
        <v>2727.86</v>
      </c>
      <c r="C13" s="17"/>
    </row>
    <row r="14" spans="1:3" ht="18" x14ac:dyDescent="0.25">
      <c r="A14" s="16" t="s">
        <v>135</v>
      </c>
      <c r="B14" s="17">
        <v>4250.29</v>
      </c>
      <c r="C14" s="17"/>
    </row>
    <row r="15" spans="1:3" ht="18" x14ac:dyDescent="0.25">
      <c r="A15" s="16" t="s">
        <v>158</v>
      </c>
      <c r="B15" s="17">
        <v>5894.14</v>
      </c>
      <c r="C15" s="17"/>
    </row>
    <row r="16" spans="1:3" ht="18" x14ac:dyDescent="0.25">
      <c r="A16" s="16" t="s">
        <v>84</v>
      </c>
      <c r="B16" s="17">
        <v>3462.24</v>
      </c>
      <c r="C16" s="17"/>
    </row>
    <row r="17" spans="1:3" ht="18" x14ac:dyDescent="0.25">
      <c r="A17" s="16" t="s">
        <v>33</v>
      </c>
      <c r="B17" s="17">
        <v>44586.879999999997</v>
      </c>
      <c r="C17" s="17"/>
    </row>
    <row r="18" spans="1:3" ht="18" x14ac:dyDescent="0.25">
      <c r="A18" s="16" t="s">
        <v>17</v>
      </c>
      <c r="B18" s="17">
        <v>9289.24</v>
      </c>
      <c r="C18" s="17"/>
    </row>
    <row r="19" spans="1:3" ht="18" x14ac:dyDescent="0.25">
      <c r="A19" s="16" t="s">
        <v>34</v>
      </c>
      <c r="B19" s="17">
        <v>30040.54</v>
      </c>
      <c r="C19" s="17"/>
    </row>
    <row r="20" spans="1:3" ht="18" x14ac:dyDescent="0.25">
      <c r="A20" s="16" t="s">
        <v>35</v>
      </c>
      <c r="B20" s="17">
        <v>35574.83</v>
      </c>
      <c r="C20" s="17"/>
    </row>
    <row r="21" spans="1:3" ht="18" x14ac:dyDescent="0.25">
      <c r="A21" s="16" t="s">
        <v>114</v>
      </c>
      <c r="B21" s="17">
        <v>5457.93</v>
      </c>
      <c r="C21" s="17"/>
    </row>
    <row r="22" spans="1:3" ht="18" x14ac:dyDescent="0.25">
      <c r="A22" s="16" t="s">
        <v>138</v>
      </c>
      <c r="B22" s="17">
        <v>3874.52</v>
      </c>
      <c r="C22" s="17"/>
    </row>
    <row r="23" spans="1:3" ht="18" x14ac:dyDescent="0.25">
      <c r="A23" s="16" t="s">
        <v>36</v>
      </c>
      <c r="B23" s="17">
        <v>9226.76</v>
      </c>
      <c r="C23" s="17"/>
    </row>
    <row r="24" spans="1:3" ht="18" x14ac:dyDescent="0.25">
      <c r="A24" s="22" t="s">
        <v>25</v>
      </c>
      <c r="B24" s="23">
        <f>SUM(B3:B23)</f>
        <v>260611.34</v>
      </c>
      <c r="C24" s="23"/>
    </row>
  </sheetData>
  <mergeCells count="23">
    <mergeCell ref="B22:C22"/>
    <mergeCell ref="B23:C23"/>
    <mergeCell ref="B24:C2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A64" sqref="A64:B64"/>
    </sheetView>
  </sheetViews>
  <sheetFormatPr defaultRowHeight="15" x14ac:dyDescent="0.25"/>
  <cols>
    <col min="1" max="1" width="22" customWidth="1"/>
    <col min="2" max="2" width="39.28515625" customWidth="1"/>
    <col min="3" max="3" width="9.140625" hidden="1" customWidth="1"/>
  </cols>
  <sheetData>
    <row r="1" spans="1:3" ht="81" customHeight="1" x14ac:dyDescent="0.25">
      <c r="A1" s="13" t="s">
        <v>160</v>
      </c>
      <c r="B1" s="13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16" t="s">
        <v>37</v>
      </c>
      <c r="B3" s="17">
        <v>341.02</v>
      </c>
      <c r="C3" s="17"/>
    </row>
    <row r="4" spans="1:3" ht="18" x14ac:dyDescent="0.25">
      <c r="A4" s="16" t="s">
        <v>2</v>
      </c>
      <c r="B4" s="17">
        <v>4538.92</v>
      </c>
      <c r="C4" s="17"/>
    </row>
    <row r="5" spans="1:3" ht="18" x14ac:dyDescent="0.25">
      <c r="A5" s="16" t="s">
        <v>38</v>
      </c>
      <c r="B5" s="17">
        <v>11699.94</v>
      </c>
      <c r="C5" s="17"/>
    </row>
    <row r="6" spans="1:3" ht="18" x14ac:dyDescent="0.25">
      <c r="A6" s="16" t="s">
        <v>39</v>
      </c>
      <c r="B6" s="17">
        <v>9900.92</v>
      </c>
      <c r="C6" s="17"/>
    </row>
    <row r="7" spans="1:3" ht="18" x14ac:dyDescent="0.25">
      <c r="A7" s="16" t="s">
        <v>4</v>
      </c>
      <c r="B7" s="17">
        <v>4445.66</v>
      </c>
      <c r="C7" s="17"/>
    </row>
    <row r="8" spans="1:3" ht="18" x14ac:dyDescent="0.25">
      <c r="A8" s="16" t="s">
        <v>107</v>
      </c>
      <c r="B8" s="17">
        <v>2645.35</v>
      </c>
      <c r="C8" s="17"/>
    </row>
    <row r="9" spans="1:3" ht="18" x14ac:dyDescent="0.25">
      <c r="A9" s="16" t="s">
        <v>5</v>
      </c>
      <c r="B9" s="17">
        <v>4507.84</v>
      </c>
      <c r="C9" s="17"/>
    </row>
    <row r="10" spans="1:3" ht="18" x14ac:dyDescent="0.25">
      <c r="A10" s="16" t="s">
        <v>6</v>
      </c>
      <c r="B10" s="17">
        <v>25868.38</v>
      </c>
      <c r="C10" s="17"/>
    </row>
    <row r="11" spans="1:3" ht="18" x14ac:dyDescent="0.25">
      <c r="A11" s="16" t="s">
        <v>40</v>
      </c>
      <c r="B11" s="17">
        <v>8038.84</v>
      </c>
      <c r="C11" s="17"/>
    </row>
    <row r="12" spans="1:3" ht="18" x14ac:dyDescent="0.25">
      <c r="A12" s="16" t="s">
        <v>123</v>
      </c>
      <c r="B12" s="17">
        <v>9768.4599999999991</v>
      </c>
      <c r="C12" s="17"/>
    </row>
    <row r="13" spans="1:3" ht="18" x14ac:dyDescent="0.25">
      <c r="A13" s="16" t="s">
        <v>41</v>
      </c>
      <c r="B13" s="17">
        <v>30452.35</v>
      </c>
      <c r="C13" s="17"/>
    </row>
    <row r="14" spans="1:3" ht="18" x14ac:dyDescent="0.25">
      <c r="A14" s="16" t="s">
        <v>42</v>
      </c>
      <c r="B14" s="17">
        <v>26940.799999999999</v>
      </c>
      <c r="C14" s="17"/>
    </row>
    <row r="15" spans="1:3" ht="18" x14ac:dyDescent="0.25">
      <c r="A15" s="16" t="s">
        <v>78</v>
      </c>
      <c r="B15" s="17">
        <v>6264.08</v>
      </c>
      <c r="C15" s="17"/>
    </row>
    <row r="16" spans="1:3" ht="18" x14ac:dyDescent="0.25">
      <c r="A16" s="16" t="s">
        <v>108</v>
      </c>
      <c r="B16" s="17">
        <v>6351.7</v>
      </c>
      <c r="C16" s="17"/>
    </row>
    <row r="17" spans="1:3" ht="18" x14ac:dyDescent="0.25">
      <c r="A17" s="16" t="s">
        <v>44</v>
      </c>
      <c r="B17" s="17">
        <v>3493.51</v>
      </c>
      <c r="C17" s="17"/>
    </row>
    <row r="18" spans="1:3" ht="18" x14ac:dyDescent="0.25">
      <c r="A18" s="16" t="s">
        <v>46</v>
      </c>
      <c r="B18" s="17">
        <v>28229.81</v>
      </c>
      <c r="C18" s="17"/>
    </row>
    <row r="19" spans="1:3" ht="18" x14ac:dyDescent="0.25">
      <c r="A19" s="16" t="s">
        <v>47</v>
      </c>
      <c r="B19" s="17">
        <v>2630.14</v>
      </c>
      <c r="C19" s="17"/>
    </row>
    <row r="20" spans="1:3" ht="18" x14ac:dyDescent="0.25">
      <c r="A20" s="16" t="s">
        <v>12</v>
      </c>
      <c r="B20" s="17">
        <v>8949.4599999999991</v>
      </c>
      <c r="C20" s="17"/>
    </row>
    <row r="21" spans="1:3" ht="18" x14ac:dyDescent="0.25">
      <c r="A21" s="16" t="s">
        <v>48</v>
      </c>
      <c r="B21" s="17">
        <v>635.62</v>
      </c>
      <c r="C21" s="17"/>
    </row>
    <row r="22" spans="1:3" ht="18" x14ac:dyDescent="0.25">
      <c r="A22" s="16" t="s">
        <v>48</v>
      </c>
      <c r="B22" s="17">
        <v>2786.09</v>
      </c>
      <c r="C22" s="17"/>
    </row>
    <row r="23" spans="1:3" ht="18" x14ac:dyDescent="0.25">
      <c r="A23" s="16" t="s">
        <v>109</v>
      </c>
      <c r="B23" s="17">
        <v>4445.66</v>
      </c>
      <c r="C23" s="17"/>
    </row>
    <row r="24" spans="1:3" ht="18" x14ac:dyDescent="0.25">
      <c r="A24" s="16" t="s">
        <v>49</v>
      </c>
      <c r="B24" s="17">
        <v>4352.3999999999996</v>
      </c>
      <c r="C24" s="17"/>
    </row>
    <row r="25" spans="1:3" ht="18" x14ac:dyDescent="0.25">
      <c r="A25" s="16" t="s">
        <v>50</v>
      </c>
      <c r="B25" s="17">
        <v>91709.119999999995</v>
      </c>
      <c r="C25" s="17"/>
    </row>
    <row r="26" spans="1:3" ht="18" x14ac:dyDescent="0.25">
      <c r="A26" s="16" t="s">
        <v>51</v>
      </c>
      <c r="B26" s="17">
        <v>34894.589999999997</v>
      </c>
      <c r="C26" s="17"/>
    </row>
    <row r="27" spans="1:3" ht="18" x14ac:dyDescent="0.25">
      <c r="A27" s="16" t="s">
        <v>110</v>
      </c>
      <c r="B27" s="17">
        <v>4445.66</v>
      </c>
      <c r="C27" s="17"/>
    </row>
    <row r="28" spans="1:3" ht="18" x14ac:dyDescent="0.25">
      <c r="A28" s="16" t="s">
        <v>139</v>
      </c>
      <c r="B28" s="17">
        <v>6307.91</v>
      </c>
      <c r="C28" s="17"/>
    </row>
    <row r="29" spans="1:3" ht="18" x14ac:dyDescent="0.25">
      <c r="A29" s="16" t="s">
        <v>16</v>
      </c>
      <c r="B29" s="17">
        <v>30880.85</v>
      </c>
      <c r="C29" s="17"/>
    </row>
    <row r="30" spans="1:3" ht="18" x14ac:dyDescent="0.25">
      <c r="A30" s="16" t="s">
        <v>52</v>
      </c>
      <c r="B30" s="17">
        <v>6381.58</v>
      </c>
      <c r="C30" s="17"/>
    </row>
    <row r="31" spans="1:3" ht="18" x14ac:dyDescent="0.25">
      <c r="A31" s="16" t="s">
        <v>113</v>
      </c>
      <c r="B31" s="17">
        <v>6388.7</v>
      </c>
      <c r="C31" s="17"/>
    </row>
    <row r="32" spans="1:3" ht="18" x14ac:dyDescent="0.25">
      <c r="A32" s="16" t="s">
        <v>54</v>
      </c>
      <c r="B32" s="17">
        <v>9067.65</v>
      </c>
      <c r="C32" s="17"/>
    </row>
    <row r="33" spans="1:3" ht="18" x14ac:dyDescent="0.25">
      <c r="A33" s="16" t="s">
        <v>34</v>
      </c>
      <c r="B33" s="17">
        <v>18261.86</v>
      </c>
      <c r="C33" s="17"/>
    </row>
    <row r="34" spans="1:3" ht="18" x14ac:dyDescent="0.25">
      <c r="A34" s="16" t="s">
        <v>55</v>
      </c>
      <c r="B34" s="17">
        <v>35041.120000000003</v>
      </c>
      <c r="C34" s="17"/>
    </row>
    <row r="35" spans="1:3" ht="18" x14ac:dyDescent="0.25">
      <c r="A35" s="16" t="s">
        <v>18</v>
      </c>
      <c r="B35" s="17">
        <v>38401.589999999997</v>
      </c>
      <c r="C35" s="17"/>
    </row>
    <row r="36" spans="1:3" ht="18" x14ac:dyDescent="0.25">
      <c r="A36" s="16" t="s">
        <v>138</v>
      </c>
      <c r="B36" s="17">
        <v>9199.02</v>
      </c>
      <c r="C36" s="17"/>
    </row>
    <row r="37" spans="1:3" ht="18" x14ac:dyDescent="0.25">
      <c r="A37" s="16" t="s">
        <v>36</v>
      </c>
      <c r="B37" s="17">
        <v>9036.85</v>
      </c>
      <c r="C37" s="17"/>
    </row>
    <row r="38" spans="1:3" ht="18" x14ac:dyDescent="0.25">
      <c r="A38" s="16" t="s">
        <v>20</v>
      </c>
      <c r="B38" s="17">
        <v>2691.54</v>
      </c>
      <c r="C38" s="17"/>
    </row>
    <row r="39" spans="1:3" ht="18" x14ac:dyDescent="0.25">
      <c r="A39" s="16" t="s">
        <v>86</v>
      </c>
      <c r="B39" s="17">
        <v>4476.76</v>
      </c>
      <c r="C39" s="17"/>
    </row>
    <row r="40" spans="1:3" ht="18" x14ac:dyDescent="0.25">
      <c r="A40" s="16" t="s">
        <v>56</v>
      </c>
      <c r="B40" s="17">
        <v>8082.5</v>
      </c>
      <c r="C40" s="17"/>
    </row>
    <row r="41" spans="1:3" ht="18" x14ac:dyDescent="0.25">
      <c r="A41" s="16" t="s">
        <v>57</v>
      </c>
      <c r="B41" s="17">
        <v>69360.95</v>
      </c>
      <c r="C41" s="17"/>
    </row>
    <row r="42" spans="1:3" ht="18" x14ac:dyDescent="0.25">
      <c r="A42" s="16" t="s">
        <v>57</v>
      </c>
      <c r="B42" s="17">
        <v>3247.73</v>
      </c>
      <c r="C42" s="17"/>
    </row>
    <row r="43" spans="1:3" ht="18" x14ac:dyDescent="0.25">
      <c r="A43" s="16" t="s">
        <v>140</v>
      </c>
      <c r="B43" s="17">
        <v>6461.24</v>
      </c>
      <c r="C43" s="17"/>
    </row>
    <row r="44" spans="1:3" ht="18" x14ac:dyDescent="0.25">
      <c r="A44" s="16" t="s">
        <v>59</v>
      </c>
      <c r="B44" s="17">
        <v>8496.16</v>
      </c>
      <c r="C44" s="17"/>
    </row>
    <row r="45" spans="1:3" ht="18" x14ac:dyDescent="0.25">
      <c r="A45" s="16" t="s">
        <v>60</v>
      </c>
      <c r="B45" s="17">
        <v>4057.87</v>
      </c>
      <c r="C45" s="17"/>
    </row>
    <row r="46" spans="1:3" ht="18" x14ac:dyDescent="0.25">
      <c r="A46" s="16" t="s">
        <v>61</v>
      </c>
      <c r="B46" s="17">
        <v>118895</v>
      </c>
      <c r="C46" s="17"/>
    </row>
    <row r="47" spans="1:3" ht="18" x14ac:dyDescent="0.25">
      <c r="A47" s="16" t="s">
        <v>62</v>
      </c>
      <c r="B47" s="17">
        <v>8588.2199999999993</v>
      </c>
      <c r="C47" s="17"/>
    </row>
    <row r="48" spans="1:3" ht="18" x14ac:dyDescent="0.25">
      <c r="A48" s="16" t="s">
        <v>161</v>
      </c>
      <c r="B48" s="17">
        <v>4476.76</v>
      </c>
      <c r="C48" s="17"/>
    </row>
    <row r="49" spans="1:3" ht="18" x14ac:dyDescent="0.25">
      <c r="A49" s="16" t="s">
        <v>143</v>
      </c>
      <c r="B49" s="17">
        <v>4435.51</v>
      </c>
      <c r="C49" s="17"/>
    </row>
    <row r="50" spans="1:3" ht="18" x14ac:dyDescent="0.25">
      <c r="A50" s="16" t="s">
        <v>89</v>
      </c>
      <c r="B50" s="17">
        <v>6388.7</v>
      </c>
      <c r="C50" s="17"/>
    </row>
    <row r="51" spans="1:3" ht="18" x14ac:dyDescent="0.25">
      <c r="A51" s="16" t="s">
        <v>63</v>
      </c>
      <c r="B51" s="17">
        <v>8809.61</v>
      </c>
      <c r="C51" s="17"/>
    </row>
    <row r="52" spans="1:3" ht="18" x14ac:dyDescent="0.25">
      <c r="A52" s="16" t="s">
        <v>64</v>
      </c>
      <c r="B52" s="17">
        <v>14539.86</v>
      </c>
      <c r="C52" s="17"/>
    </row>
    <row r="53" spans="1:3" ht="18" x14ac:dyDescent="0.25">
      <c r="A53" s="16" t="s">
        <v>65</v>
      </c>
      <c r="B53" s="17">
        <v>25131.41</v>
      </c>
      <c r="C53" s="17"/>
    </row>
    <row r="54" spans="1:3" ht="18" x14ac:dyDescent="0.25">
      <c r="A54" s="16" t="s">
        <v>66</v>
      </c>
      <c r="B54" s="17">
        <v>15463.66</v>
      </c>
      <c r="C54" s="17"/>
    </row>
    <row r="55" spans="1:3" ht="18" x14ac:dyDescent="0.25">
      <c r="A55" s="16" t="s">
        <v>67</v>
      </c>
      <c r="B55" s="17">
        <v>26172.68</v>
      </c>
      <c r="C55" s="17"/>
    </row>
    <row r="56" spans="1:3" ht="18" x14ac:dyDescent="0.25">
      <c r="A56" s="16" t="s">
        <v>68</v>
      </c>
      <c r="B56" s="17">
        <v>6149.67</v>
      </c>
      <c r="C56" s="17"/>
    </row>
    <row r="57" spans="1:3" ht="18" x14ac:dyDescent="0.25">
      <c r="A57" s="16" t="s">
        <v>146</v>
      </c>
      <c r="B57" s="17">
        <v>3412.86</v>
      </c>
      <c r="C57" s="17"/>
    </row>
    <row r="58" spans="1:3" ht="18" x14ac:dyDescent="0.25">
      <c r="A58" s="16" t="s">
        <v>162</v>
      </c>
      <c r="B58" s="17">
        <v>4507.84</v>
      </c>
      <c r="C58" s="17"/>
    </row>
    <row r="59" spans="1:3" ht="18" x14ac:dyDescent="0.25">
      <c r="A59" s="16" t="s">
        <v>70</v>
      </c>
      <c r="B59" s="17">
        <v>13605.2</v>
      </c>
      <c r="C59" s="17"/>
    </row>
    <row r="60" spans="1:3" ht="18" x14ac:dyDescent="0.25">
      <c r="A60" s="16" t="s">
        <v>71</v>
      </c>
      <c r="B60" s="17">
        <v>19084.52</v>
      </c>
      <c r="C60" s="17"/>
    </row>
    <row r="61" spans="1:3" ht="18" x14ac:dyDescent="0.25">
      <c r="A61" s="16" t="s">
        <v>97</v>
      </c>
      <c r="B61" s="17">
        <v>9045.69</v>
      </c>
      <c r="C61" s="17"/>
    </row>
    <row r="62" spans="1:3" ht="18" x14ac:dyDescent="0.25">
      <c r="A62" s="16" t="s">
        <v>73</v>
      </c>
      <c r="B62" s="17">
        <v>59954.09</v>
      </c>
      <c r="C62" s="17"/>
    </row>
    <row r="63" spans="1:3" ht="18" x14ac:dyDescent="0.25">
      <c r="A63" s="16" t="s">
        <v>163</v>
      </c>
      <c r="B63" s="17">
        <v>6233.26</v>
      </c>
      <c r="C63" s="17"/>
    </row>
    <row r="64" spans="1:3" ht="18.75" x14ac:dyDescent="0.3">
      <c r="A64" s="24" t="s">
        <v>25</v>
      </c>
      <c r="B64" s="20">
        <f>SUM(B3:B63)</f>
        <v>969072.73999999987</v>
      </c>
      <c r="C64" s="18">
        <f>SUM(B64)</f>
        <v>969072.73999999987</v>
      </c>
    </row>
  </sheetData>
  <mergeCells count="62">
    <mergeCell ref="B62:C62"/>
    <mergeCell ref="B63:C6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B1"/>
    </sheetView>
  </sheetViews>
  <sheetFormatPr defaultRowHeight="15" x14ac:dyDescent="0.25"/>
  <cols>
    <col min="1" max="1" width="19.85546875" customWidth="1"/>
    <col min="2" max="2" width="35.28515625" customWidth="1"/>
    <col min="3" max="3" width="9.140625" hidden="1" customWidth="1"/>
  </cols>
  <sheetData>
    <row r="1" spans="1:3" ht="83.25" customHeight="1" x14ac:dyDescent="0.25">
      <c r="A1" s="13" t="s">
        <v>164</v>
      </c>
      <c r="B1" s="13"/>
    </row>
    <row r="2" spans="1:3" ht="24.75" customHeight="1" x14ac:dyDescent="0.3">
      <c r="A2" s="1" t="s">
        <v>0</v>
      </c>
      <c r="B2" s="1" t="s">
        <v>1</v>
      </c>
    </row>
    <row r="3" spans="1:3" ht="18" x14ac:dyDescent="0.25">
      <c r="A3" s="16" t="s">
        <v>74</v>
      </c>
      <c r="B3" s="17">
        <v>4881.9399999999996</v>
      </c>
      <c r="C3" s="17"/>
    </row>
    <row r="4" spans="1:3" ht="18" x14ac:dyDescent="0.25">
      <c r="A4" s="16" t="s">
        <v>38</v>
      </c>
      <c r="B4" s="17">
        <v>3691.67</v>
      </c>
      <c r="C4" s="17"/>
    </row>
    <row r="5" spans="1:3" ht="18" x14ac:dyDescent="0.25">
      <c r="A5" s="16" t="s">
        <v>38</v>
      </c>
      <c r="B5" s="17">
        <v>36437.629999999997</v>
      </c>
      <c r="C5" s="17"/>
    </row>
    <row r="6" spans="1:3" ht="18" x14ac:dyDescent="0.25">
      <c r="A6" s="16" t="s">
        <v>104</v>
      </c>
      <c r="B6" s="17">
        <v>5443.67</v>
      </c>
      <c r="C6" s="17"/>
    </row>
    <row r="7" spans="1:3" ht="18" x14ac:dyDescent="0.25">
      <c r="A7" s="16" t="s">
        <v>3</v>
      </c>
      <c r="B7" s="17">
        <v>3300.52</v>
      </c>
      <c r="C7" s="17"/>
    </row>
    <row r="8" spans="1:3" ht="18" x14ac:dyDescent="0.25">
      <c r="A8" s="16" t="s">
        <v>120</v>
      </c>
      <c r="B8" s="17">
        <v>6877.88</v>
      </c>
      <c r="C8" s="17"/>
    </row>
    <row r="9" spans="1:3" ht="18" x14ac:dyDescent="0.25">
      <c r="A9" s="16" t="s">
        <v>75</v>
      </c>
      <c r="B9" s="17">
        <v>15052.82</v>
      </c>
      <c r="C9" s="17"/>
    </row>
    <row r="10" spans="1:3" ht="18" x14ac:dyDescent="0.25">
      <c r="A10" s="16" t="s">
        <v>40</v>
      </c>
      <c r="B10" s="17">
        <v>27481.06</v>
      </c>
      <c r="C10" s="17"/>
    </row>
    <row r="11" spans="1:3" ht="18" x14ac:dyDescent="0.25">
      <c r="A11" s="16" t="s">
        <v>76</v>
      </c>
      <c r="B11" s="17">
        <v>7350.08</v>
      </c>
      <c r="C11" s="17"/>
    </row>
    <row r="12" spans="1:3" ht="18" x14ac:dyDescent="0.25">
      <c r="A12" s="16" t="s">
        <v>23</v>
      </c>
      <c r="B12" s="17">
        <v>19700.810000000001</v>
      </c>
      <c r="C12" s="17"/>
    </row>
    <row r="13" spans="1:3" ht="18" x14ac:dyDescent="0.25">
      <c r="A13" s="16" t="s">
        <v>30</v>
      </c>
      <c r="B13" s="17">
        <v>1863.98</v>
      </c>
      <c r="C13" s="17"/>
    </row>
    <row r="14" spans="1:3" ht="18" x14ac:dyDescent="0.25">
      <c r="A14" s="16" t="s">
        <v>78</v>
      </c>
      <c r="B14" s="17">
        <v>2025.36</v>
      </c>
      <c r="C14" s="17"/>
    </row>
    <row r="15" spans="1:3" ht="18.75" x14ac:dyDescent="0.3">
      <c r="A15" s="19" t="s">
        <v>25</v>
      </c>
      <c r="B15" s="20">
        <f>SUM(B3:B14)</f>
        <v>134107.41999999998</v>
      </c>
      <c r="C15" s="18">
        <f>SUM(B15)</f>
        <v>134107.41999999998</v>
      </c>
    </row>
  </sheetData>
  <mergeCells count="13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B48" sqref="B48:C48"/>
    </sheetView>
  </sheetViews>
  <sheetFormatPr defaultRowHeight="15" x14ac:dyDescent="0.25"/>
  <cols>
    <col min="1" max="1" width="24.28515625" customWidth="1"/>
    <col min="2" max="2" width="36.140625" customWidth="1"/>
    <col min="3" max="3" width="0.28515625" customWidth="1"/>
  </cols>
  <sheetData>
    <row r="1" spans="1:3" ht="91.5" customHeight="1" x14ac:dyDescent="0.25">
      <c r="A1" s="13" t="s">
        <v>165</v>
      </c>
      <c r="B1" s="13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16" t="s">
        <v>79</v>
      </c>
      <c r="B3" s="17">
        <v>6433.23</v>
      </c>
      <c r="C3" s="17"/>
    </row>
    <row r="4" spans="1:3" ht="18" x14ac:dyDescent="0.25">
      <c r="A4" s="16" t="s">
        <v>2</v>
      </c>
      <c r="B4" s="17">
        <v>6746.18</v>
      </c>
      <c r="C4" s="17"/>
    </row>
    <row r="5" spans="1:3" ht="18" x14ac:dyDescent="0.25">
      <c r="A5" s="16" t="s">
        <v>21</v>
      </c>
      <c r="B5" s="17">
        <v>9332.9</v>
      </c>
      <c r="C5" s="17"/>
    </row>
    <row r="6" spans="1:3" ht="18" x14ac:dyDescent="0.25">
      <c r="A6" s="16" t="s">
        <v>39</v>
      </c>
      <c r="B6" s="17">
        <v>2804.62</v>
      </c>
      <c r="C6" s="17"/>
    </row>
    <row r="7" spans="1:3" ht="18" x14ac:dyDescent="0.25">
      <c r="A7" s="16" t="s">
        <v>77</v>
      </c>
      <c r="B7" s="17">
        <v>13944.9</v>
      </c>
      <c r="C7" s="17"/>
    </row>
    <row r="8" spans="1:3" ht="18" x14ac:dyDescent="0.25">
      <c r="A8" s="16" t="s">
        <v>81</v>
      </c>
      <c r="B8" s="17">
        <v>10421.959999999999</v>
      </c>
      <c r="C8" s="17"/>
    </row>
    <row r="9" spans="1:3" ht="18" x14ac:dyDescent="0.25">
      <c r="A9" s="16" t="s">
        <v>108</v>
      </c>
      <c r="B9" s="17">
        <v>5590.67</v>
      </c>
      <c r="C9" s="17"/>
    </row>
    <row r="10" spans="1:3" ht="18" x14ac:dyDescent="0.25">
      <c r="A10" s="16" t="s">
        <v>131</v>
      </c>
      <c r="B10" s="17">
        <v>6339.36</v>
      </c>
      <c r="C10" s="17"/>
    </row>
    <row r="11" spans="1:3" ht="18" x14ac:dyDescent="0.25">
      <c r="A11" s="16" t="s">
        <v>141</v>
      </c>
      <c r="B11" s="17">
        <v>4656.97</v>
      </c>
      <c r="C11" s="17"/>
    </row>
    <row r="12" spans="1:3" ht="18" x14ac:dyDescent="0.25">
      <c r="A12" s="16" t="s">
        <v>11</v>
      </c>
      <c r="B12" s="17">
        <v>2753.72</v>
      </c>
      <c r="C12" s="17"/>
    </row>
    <row r="13" spans="1:3" ht="18" x14ac:dyDescent="0.25">
      <c r="A13" s="16" t="s">
        <v>12</v>
      </c>
      <c r="B13" s="17">
        <v>21278.68</v>
      </c>
      <c r="C13" s="17"/>
    </row>
    <row r="14" spans="1:3" ht="18" x14ac:dyDescent="0.25">
      <c r="A14" s="16" t="s">
        <v>83</v>
      </c>
      <c r="B14" s="17">
        <v>25121.52</v>
      </c>
      <c r="C14" s="17"/>
    </row>
    <row r="15" spans="1:3" ht="18" x14ac:dyDescent="0.25">
      <c r="A15" s="16" t="s">
        <v>84</v>
      </c>
      <c r="B15" s="17">
        <v>12145.63</v>
      </c>
      <c r="C15" s="17"/>
    </row>
    <row r="16" spans="1:3" ht="18" x14ac:dyDescent="0.25">
      <c r="A16" s="16" t="s">
        <v>33</v>
      </c>
      <c r="B16" s="17">
        <v>5884.58</v>
      </c>
      <c r="C16" s="17"/>
    </row>
    <row r="17" spans="1:3" ht="18" x14ac:dyDescent="0.25">
      <c r="A17" s="16" t="s">
        <v>24</v>
      </c>
      <c r="B17" s="17">
        <v>4665.1099999999997</v>
      </c>
      <c r="C17" s="17"/>
    </row>
    <row r="18" spans="1:3" ht="18" x14ac:dyDescent="0.25">
      <c r="A18" s="16" t="s">
        <v>85</v>
      </c>
      <c r="B18" s="17">
        <v>34627.29</v>
      </c>
      <c r="C18" s="17"/>
    </row>
    <row r="19" spans="1:3" ht="18" x14ac:dyDescent="0.25">
      <c r="A19" s="16" t="s">
        <v>138</v>
      </c>
      <c r="B19" s="17">
        <v>6667.92</v>
      </c>
      <c r="C19" s="17"/>
    </row>
    <row r="20" spans="1:3" ht="18" x14ac:dyDescent="0.25">
      <c r="A20" s="16" t="s">
        <v>117</v>
      </c>
      <c r="B20" s="17">
        <v>6751.17</v>
      </c>
      <c r="C20" s="17"/>
    </row>
    <row r="21" spans="1:3" ht="18" x14ac:dyDescent="0.25">
      <c r="A21" s="16" t="s">
        <v>166</v>
      </c>
      <c r="B21" s="17">
        <v>4696.37</v>
      </c>
      <c r="C21" s="17"/>
    </row>
    <row r="22" spans="1:3" ht="18" x14ac:dyDescent="0.25">
      <c r="A22" s="16" t="s">
        <v>86</v>
      </c>
      <c r="B22" s="17">
        <v>24633.88</v>
      </c>
      <c r="C22" s="17"/>
    </row>
    <row r="23" spans="1:3" ht="18" x14ac:dyDescent="0.25">
      <c r="A23" s="16" t="s">
        <v>56</v>
      </c>
      <c r="B23" s="17">
        <v>2689.53</v>
      </c>
      <c r="C23" s="17"/>
    </row>
    <row r="24" spans="1:3" ht="18" x14ac:dyDescent="0.25">
      <c r="A24" s="16" t="s">
        <v>87</v>
      </c>
      <c r="B24" s="17">
        <v>7277.81</v>
      </c>
      <c r="C24" s="17"/>
    </row>
    <row r="25" spans="1:3" ht="18" x14ac:dyDescent="0.25">
      <c r="A25" s="16" t="s">
        <v>87</v>
      </c>
      <c r="B25" s="17">
        <v>20787.04</v>
      </c>
      <c r="C25" s="17"/>
    </row>
    <row r="26" spans="1:3" ht="18" x14ac:dyDescent="0.25">
      <c r="A26" s="16" t="s">
        <v>58</v>
      </c>
      <c r="B26" s="17">
        <v>6836.97</v>
      </c>
      <c r="C26" s="17"/>
    </row>
    <row r="27" spans="1:3" ht="18" x14ac:dyDescent="0.25">
      <c r="A27" s="16" t="s">
        <v>88</v>
      </c>
      <c r="B27" s="17">
        <v>11722.92</v>
      </c>
      <c r="C27" s="17"/>
    </row>
    <row r="28" spans="1:3" ht="18" x14ac:dyDescent="0.25">
      <c r="A28" s="16" t="s">
        <v>61</v>
      </c>
      <c r="B28" s="17">
        <v>2703.17</v>
      </c>
      <c r="C28" s="17"/>
    </row>
    <row r="29" spans="1:3" ht="18" x14ac:dyDescent="0.25">
      <c r="A29" s="16" t="s">
        <v>167</v>
      </c>
      <c r="B29" s="17">
        <v>4696.37</v>
      </c>
      <c r="C29" s="17"/>
    </row>
    <row r="30" spans="1:3" ht="18" x14ac:dyDescent="0.25">
      <c r="A30" s="16" t="s">
        <v>143</v>
      </c>
      <c r="B30" s="17">
        <v>12690.58</v>
      </c>
      <c r="C30" s="17"/>
    </row>
    <row r="31" spans="1:3" ht="18" x14ac:dyDescent="0.25">
      <c r="A31" s="16" t="s">
        <v>144</v>
      </c>
      <c r="B31" s="17">
        <v>6859.23</v>
      </c>
      <c r="C31" s="17"/>
    </row>
    <row r="32" spans="1:3" ht="18" x14ac:dyDescent="0.25">
      <c r="A32" s="16" t="s">
        <v>89</v>
      </c>
      <c r="B32" s="17">
        <v>91796.7</v>
      </c>
      <c r="C32" s="17"/>
    </row>
    <row r="33" spans="1:3" ht="18" x14ac:dyDescent="0.25">
      <c r="A33" s="16" t="s">
        <v>90</v>
      </c>
      <c r="B33" s="17">
        <v>1191.5899999999999</v>
      </c>
      <c r="C33" s="17"/>
    </row>
    <row r="34" spans="1:3" ht="18" x14ac:dyDescent="0.25">
      <c r="A34" s="16" t="s">
        <v>91</v>
      </c>
      <c r="B34" s="17">
        <v>21270.39</v>
      </c>
      <c r="C34" s="17"/>
    </row>
    <row r="35" spans="1:3" ht="18" x14ac:dyDescent="0.25">
      <c r="A35" s="16" t="s">
        <v>92</v>
      </c>
      <c r="B35" s="17">
        <v>12145.63</v>
      </c>
      <c r="C35" s="17"/>
    </row>
    <row r="36" spans="1:3" ht="18" x14ac:dyDescent="0.25">
      <c r="A36" s="16" t="s">
        <v>93</v>
      </c>
      <c r="B36" s="17">
        <v>17425.09</v>
      </c>
      <c r="C36" s="17"/>
    </row>
    <row r="37" spans="1:3" ht="18" x14ac:dyDescent="0.25">
      <c r="A37" s="16" t="s">
        <v>94</v>
      </c>
      <c r="B37" s="17">
        <v>13866.5</v>
      </c>
      <c r="C37" s="17"/>
    </row>
    <row r="38" spans="1:3" ht="18" x14ac:dyDescent="0.25">
      <c r="A38" s="16" t="s">
        <v>145</v>
      </c>
      <c r="B38" s="17">
        <v>4758.5600000000004</v>
      </c>
      <c r="C38" s="17"/>
    </row>
    <row r="39" spans="1:3" ht="18" x14ac:dyDescent="0.25">
      <c r="A39" s="16" t="s">
        <v>147</v>
      </c>
      <c r="B39" s="17">
        <v>9644.94</v>
      </c>
      <c r="C39" s="17"/>
    </row>
    <row r="40" spans="1:3" ht="18" x14ac:dyDescent="0.25">
      <c r="A40" s="16" t="s">
        <v>95</v>
      </c>
      <c r="B40" s="17">
        <v>19871.48</v>
      </c>
      <c r="C40" s="17"/>
    </row>
    <row r="41" spans="1:3" ht="18" x14ac:dyDescent="0.25">
      <c r="A41" s="16" t="s">
        <v>168</v>
      </c>
      <c r="B41" s="17">
        <v>4899.8100000000004</v>
      </c>
      <c r="C41" s="17"/>
    </row>
    <row r="42" spans="1:3" ht="18" x14ac:dyDescent="0.25">
      <c r="A42" s="16" t="s">
        <v>69</v>
      </c>
      <c r="B42" s="17">
        <v>7352.92</v>
      </c>
      <c r="C42" s="17"/>
    </row>
    <row r="43" spans="1:3" ht="18" x14ac:dyDescent="0.25">
      <c r="A43" s="16" t="s">
        <v>148</v>
      </c>
      <c r="B43" s="17">
        <v>6658.67</v>
      </c>
      <c r="C43" s="17"/>
    </row>
    <row r="44" spans="1:3" ht="18" x14ac:dyDescent="0.25">
      <c r="A44" s="16" t="s">
        <v>96</v>
      </c>
      <c r="B44" s="17">
        <v>26080.76</v>
      </c>
      <c r="C44" s="17"/>
    </row>
    <row r="45" spans="1:3" ht="18" x14ac:dyDescent="0.25">
      <c r="A45" s="16" t="s">
        <v>169</v>
      </c>
      <c r="B45" s="17">
        <v>4696.37</v>
      </c>
      <c r="C45" s="17"/>
    </row>
    <row r="46" spans="1:3" ht="18" x14ac:dyDescent="0.25">
      <c r="A46" s="16" t="s">
        <v>72</v>
      </c>
      <c r="B46" s="17">
        <v>12262.26</v>
      </c>
      <c r="C46" s="17"/>
    </row>
    <row r="47" spans="1:3" ht="18" x14ac:dyDescent="0.25">
      <c r="A47" s="16" t="s">
        <v>170</v>
      </c>
      <c r="B47" s="17">
        <v>6652.28</v>
      </c>
      <c r="C47" s="17"/>
    </row>
    <row r="48" spans="1:3" ht="18" x14ac:dyDescent="0.25">
      <c r="A48" s="16" t="s">
        <v>97</v>
      </c>
      <c r="B48" s="17">
        <v>3424.31</v>
      </c>
      <c r="C48" s="17"/>
    </row>
    <row r="49" spans="1:3" ht="18" x14ac:dyDescent="0.25">
      <c r="A49" s="16" t="s">
        <v>171</v>
      </c>
      <c r="B49" s="17">
        <v>6433.23</v>
      </c>
      <c r="C49" s="17"/>
    </row>
    <row r="50" spans="1:3" ht="18" x14ac:dyDescent="0.25">
      <c r="A50" s="16" t="s">
        <v>98</v>
      </c>
      <c r="B50" s="17">
        <v>13384.39</v>
      </c>
      <c r="C50" s="17"/>
    </row>
    <row r="51" spans="1:3" ht="18" x14ac:dyDescent="0.25">
      <c r="A51" s="16" t="s">
        <v>149</v>
      </c>
      <c r="B51" s="17">
        <v>6658.67</v>
      </c>
      <c r="C51" s="17"/>
    </row>
    <row r="52" spans="1:3" ht="18" x14ac:dyDescent="0.25">
      <c r="A52" s="16" t="s">
        <v>99</v>
      </c>
      <c r="B52" s="17">
        <v>62551.659999999902</v>
      </c>
      <c r="C52" s="17"/>
    </row>
    <row r="53" spans="1:3" ht="18" x14ac:dyDescent="0.25">
      <c r="A53" s="16" t="s">
        <v>150</v>
      </c>
      <c r="B53" s="17">
        <v>9176.9599999999991</v>
      </c>
      <c r="C53" s="17"/>
    </row>
    <row r="54" spans="1:3" ht="18" x14ac:dyDescent="0.25">
      <c r="A54" s="16" t="s">
        <v>100</v>
      </c>
      <c r="B54" s="17">
        <v>3403.97</v>
      </c>
      <c r="C54" s="17"/>
    </row>
    <row r="55" spans="1:3" ht="18" x14ac:dyDescent="0.25">
      <c r="A55" s="16" t="s">
        <v>101</v>
      </c>
      <c r="B55" s="17">
        <v>955.77</v>
      </c>
      <c r="C55" s="17"/>
    </row>
    <row r="56" spans="1:3" ht="18" x14ac:dyDescent="0.25">
      <c r="A56" s="16" t="s">
        <v>102</v>
      </c>
      <c r="B56" s="17">
        <v>60695.35</v>
      </c>
      <c r="C56" s="17"/>
    </row>
    <row r="57" spans="1:3" ht="21" x14ac:dyDescent="0.35">
      <c r="A57" s="8" t="s">
        <v>151</v>
      </c>
      <c r="B57" s="10">
        <f>SUM(B3:B56)</f>
        <v>719018.54</v>
      </c>
    </row>
  </sheetData>
  <mergeCells count="55">
    <mergeCell ref="B3:C3"/>
    <mergeCell ref="B4:C4"/>
    <mergeCell ref="B5:C5"/>
    <mergeCell ref="B6:C6"/>
    <mergeCell ref="B7:C7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8:C8"/>
    <mergeCell ref="B9:C9"/>
    <mergeCell ref="B10:C10"/>
    <mergeCell ref="B11:C11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B1"/>
    </sheetView>
  </sheetViews>
  <sheetFormatPr defaultRowHeight="15" x14ac:dyDescent="0.25"/>
  <cols>
    <col min="1" max="1" width="22.140625" customWidth="1"/>
    <col min="2" max="2" width="42.7109375" customWidth="1"/>
    <col min="3" max="3" width="0.140625" customWidth="1"/>
  </cols>
  <sheetData>
    <row r="1" spans="1:3" ht="84" customHeight="1" x14ac:dyDescent="0.25">
      <c r="A1" s="13" t="s">
        <v>172</v>
      </c>
      <c r="B1" s="13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16" t="s">
        <v>37</v>
      </c>
      <c r="B3" s="17">
        <v>4277.18</v>
      </c>
      <c r="C3" s="17"/>
    </row>
    <row r="4" spans="1:3" ht="18" x14ac:dyDescent="0.25">
      <c r="A4" s="16" t="s">
        <v>38</v>
      </c>
      <c r="B4" s="17">
        <v>724.7</v>
      </c>
      <c r="C4" s="17"/>
    </row>
    <row r="5" spans="1:3" ht="18" x14ac:dyDescent="0.25">
      <c r="A5" s="16" t="s">
        <v>104</v>
      </c>
      <c r="B5" s="17">
        <v>4359.72</v>
      </c>
      <c r="C5" s="17"/>
    </row>
    <row r="6" spans="1:3" ht="18" x14ac:dyDescent="0.25">
      <c r="A6" s="16" t="s">
        <v>22</v>
      </c>
      <c r="B6" s="17">
        <v>5977.74</v>
      </c>
      <c r="C6" s="17"/>
    </row>
    <row r="7" spans="1:3" ht="18" x14ac:dyDescent="0.25">
      <c r="A7" s="16" t="s">
        <v>4</v>
      </c>
      <c r="B7" s="17">
        <v>5497.7</v>
      </c>
      <c r="C7" s="17"/>
    </row>
    <row r="8" spans="1:3" ht="18" x14ac:dyDescent="0.25">
      <c r="A8" s="16" t="s">
        <v>28</v>
      </c>
      <c r="B8" s="17">
        <v>3218.69</v>
      </c>
      <c r="C8" s="17"/>
    </row>
    <row r="9" spans="1:3" ht="18" x14ac:dyDescent="0.25">
      <c r="A9" s="16" t="s">
        <v>29</v>
      </c>
      <c r="B9" s="17">
        <v>560.1</v>
      </c>
      <c r="C9" s="17"/>
    </row>
    <row r="10" spans="1:3" ht="18" x14ac:dyDescent="0.25">
      <c r="A10" s="16" t="s">
        <v>23</v>
      </c>
      <c r="B10" s="17">
        <v>3813.51</v>
      </c>
      <c r="C10" s="17"/>
    </row>
    <row r="11" spans="1:3" ht="18" x14ac:dyDescent="0.25">
      <c r="A11" s="16" t="s">
        <v>7</v>
      </c>
      <c r="B11" s="17">
        <v>36175.839999999997</v>
      </c>
      <c r="C11" s="17"/>
    </row>
    <row r="12" spans="1:3" ht="18" x14ac:dyDescent="0.25">
      <c r="A12" s="16" t="s">
        <v>11</v>
      </c>
      <c r="B12" s="17">
        <v>18199.59</v>
      </c>
      <c r="C12" s="17"/>
    </row>
    <row r="13" spans="1:3" ht="18" x14ac:dyDescent="0.25">
      <c r="A13" s="16" t="s">
        <v>12</v>
      </c>
      <c r="B13" s="17">
        <v>4641.32</v>
      </c>
      <c r="C13" s="17"/>
    </row>
    <row r="14" spans="1:3" ht="18" x14ac:dyDescent="0.25">
      <c r="A14" s="16" t="s">
        <v>48</v>
      </c>
      <c r="B14" s="17">
        <v>13499.42</v>
      </c>
      <c r="C14" s="17"/>
    </row>
    <row r="15" spans="1:3" ht="18" x14ac:dyDescent="0.25">
      <c r="A15" s="16" t="s">
        <v>51</v>
      </c>
      <c r="B15" s="17">
        <v>18816.54</v>
      </c>
      <c r="C15" s="17"/>
    </row>
    <row r="16" spans="1:3" ht="18" x14ac:dyDescent="0.25">
      <c r="A16" s="16" t="s">
        <v>139</v>
      </c>
      <c r="B16" s="17">
        <v>2300.94</v>
      </c>
      <c r="C16" s="17"/>
    </row>
    <row r="17" spans="1:3" ht="18" x14ac:dyDescent="0.25">
      <c r="A17" s="16" t="s">
        <v>24</v>
      </c>
      <c r="B17" s="17">
        <v>569.76</v>
      </c>
      <c r="C17" s="17"/>
    </row>
    <row r="18" spans="1:3" ht="18" x14ac:dyDescent="0.25">
      <c r="A18" s="16" t="s">
        <v>103</v>
      </c>
      <c r="B18" s="17">
        <v>20519.78</v>
      </c>
      <c r="C18" s="17"/>
    </row>
    <row r="19" spans="1:3" ht="18" x14ac:dyDescent="0.25">
      <c r="A19" s="16" t="s">
        <v>34</v>
      </c>
      <c r="B19" s="17">
        <v>5222.67</v>
      </c>
      <c r="C19" s="17"/>
    </row>
    <row r="20" spans="1:3" ht="18" x14ac:dyDescent="0.25">
      <c r="A20" s="16" t="s">
        <v>34</v>
      </c>
      <c r="B20" s="17">
        <v>6667.36</v>
      </c>
      <c r="C20" s="17"/>
    </row>
    <row r="21" spans="1:3" ht="21" x14ac:dyDescent="0.35">
      <c r="A21" s="9" t="s">
        <v>25</v>
      </c>
      <c r="B21" s="4">
        <f>SUM(B3:B20)</f>
        <v>155042.55999999997</v>
      </c>
    </row>
  </sheetData>
  <mergeCells count="19">
    <mergeCell ref="B17:C17"/>
    <mergeCell ref="B18:C18"/>
    <mergeCell ref="B19:C19"/>
    <mergeCell ref="B20:C2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41" sqref="A41:B41"/>
    </sheetView>
  </sheetViews>
  <sheetFormatPr defaultRowHeight="15" x14ac:dyDescent="0.25"/>
  <cols>
    <col min="1" max="1" width="26" customWidth="1"/>
    <col min="2" max="2" width="38.42578125" customWidth="1"/>
    <col min="3" max="3" width="9.140625" hidden="1" customWidth="1"/>
  </cols>
  <sheetData>
    <row r="1" spans="1:3" ht="76.5" customHeight="1" x14ac:dyDescent="0.25">
      <c r="A1" s="13" t="s">
        <v>173</v>
      </c>
      <c r="B1" s="13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16" t="s">
        <v>74</v>
      </c>
      <c r="B3" s="17">
        <v>4881.91</v>
      </c>
      <c r="C3" s="17"/>
    </row>
    <row r="4" spans="1:3" ht="18" x14ac:dyDescent="0.25">
      <c r="A4" s="16" t="s">
        <v>80</v>
      </c>
      <c r="B4" s="17">
        <v>11590.76</v>
      </c>
      <c r="C4" s="17"/>
    </row>
    <row r="5" spans="1:3" ht="18" x14ac:dyDescent="0.25">
      <c r="A5" s="16" t="s">
        <v>104</v>
      </c>
      <c r="B5" s="17">
        <v>6553</v>
      </c>
      <c r="C5" s="17"/>
    </row>
    <row r="6" spans="1:3" ht="18" x14ac:dyDescent="0.25">
      <c r="A6" s="16" t="s">
        <v>39</v>
      </c>
      <c r="B6" s="17">
        <v>10280.84</v>
      </c>
      <c r="C6" s="17"/>
    </row>
    <row r="7" spans="1:3" ht="18" x14ac:dyDescent="0.25">
      <c r="A7" s="16" t="s">
        <v>22</v>
      </c>
      <c r="B7" s="17">
        <v>6504.79</v>
      </c>
      <c r="C7" s="17"/>
    </row>
    <row r="8" spans="1:3" ht="18" x14ac:dyDescent="0.25">
      <c r="A8" s="16" t="s">
        <v>4</v>
      </c>
      <c r="B8" s="17">
        <v>4413.51</v>
      </c>
      <c r="C8" s="17"/>
    </row>
    <row r="9" spans="1:3" ht="18" x14ac:dyDescent="0.25">
      <c r="A9" s="16" t="s">
        <v>105</v>
      </c>
      <c r="B9" s="17">
        <v>56759.28</v>
      </c>
      <c r="C9" s="17"/>
    </row>
    <row r="10" spans="1:3" ht="18" x14ac:dyDescent="0.25">
      <c r="A10" s="16" t="s">
        <v>120</v>
      </c>
      <c r="B10" s="17">
        <v>6456.59</v>
      </c>
      <c r="C10" s="17"/>
    </row>
    <row r="11" spans="1:3" ht="18" x14ac:dyDescent="0.25">
      <c r="A11" s="16" t="s">
        <v>107</v>
      </c>
      <c r="B11" s="17">
        <v>36734.11</v>
      </c>
      <c r="C11" s="17"/>
    </row>
    <row r="12" spans="1:3" ht="18" x14ac:dyDescent="0.25">
      <c r="A12" s="16" t="s">
        <v>5</v>
      </c>
      <c r="B12" s="17">
        <v>100158.67</v>
      </c>
      <c r="C12" s="17"/>
    </row>
    <row r="13" spans="1:3" ht="18" x14ac:dyDescent="0.25">
      <c r="A13" s="16" t="s">
        <v>6</v>
      </c>
      <c r="B13" s="17">
        <v>36929.089999999997</v>
      </c>
      <c r="C13" s="17"/>
    </row>
    <row r="14" spans="1:3" ht="18" x14ac:dyDescent="0.25">
      <c r="A14" s="16" t="s">
        <v>41</v>
      </c>
      <c r="B14" s="17">
        <v>32143.41</v>
      </c>
      <c r="C14" s="17"/>
    </row>
    <row r="15" spans="1:3" ht="18" x14ac:dyDescent="0.25">
      <c r="A15" s="16" t="s">
        <v>81</v>
      </c>
      <c r="B15" s="17">
        <v>7039.82</v>
      </c>
      <c r="C15" s="17"/>
    </row>
    <row r="16" spans="1:3" ht="18" x14ac:dyDescent="0.25">
      <c r="A16" s="16" t="s">
        <v>108</v>
      </c>
      <c r="B16" s="17">
        <v>11220.9</v>
      </c>
      <c r="C16" s="17"/>
    </row>
    <row r="17" spans="1:3" ht="18" x14ac:dyDescent="0.25">
      <c r="A17" s="16" t="s">
        <v>174</v>
      </c>
      <c r="B17" s="17">
        <v>4785.4799999999996</v>
      </c>
      <c r="C17" s="17"/>
    </row>
    <row r="18" spans="1:3" ht="18" x14ac:dyDescent="0.25">
      <c r="A18" s="16" t="s">
        <v>152</v>
      </c>
      <c r="B18" s="17">
        <v>9473.26</v>
      </c>
      <c r="C18" s="17"/>
    </row>
    <row r="19" spans="1:3" ht="18" x14ac:dyDescent="0.25">
      <c r="A19" s="16" t="s">
        <v>10</v>
      </c>
      <c r="B19" s="17">
        <v>24564.42</v>
      </c>
      <c r="C19" s="17"/>
    </row>
    <row r="20" spans="1:3" ht="18" x14ac:dyDescent="0.25">
      <c r="A20" s="16" t="s">
        <v>12</v>
      </c>
      <c r="B20" s="17">
        <v>5926.39</v>
      </c>
      <c r="C20" s="17"/>
    </row>
    <row r="21" spans="1:3" ht="18" x14ac:dyDescent="0.25">
      <c r="A21" s="16" t="s">
        <v>109</v>
      </c>
      <c r="B21" s="17">
        <v>19553.29</v>
      </c>
      <c r="C21" s="17"/>
    </row>
    <row r="22" spans="1:3" ht="18" x14ac:dyDescent="0.25">
      <c r="A22" s="16" t="s">
        <v>14</v>
      </c>
      <c r="B22" s="17">
        <v>75419.55</v>
      </c>
      <c r="C22" s="17"/>
    </row>
    <row r="23" spans="1:3" ht="18" x14ac:dyDescent="0.25">
      <c r="A23" s="16" t="s">
        <v>158</v>
      </c>
      <c r="B23" s="17">
        <v>6777.96</v>
      </c>
      <c r="C23" s="17"/>
    </row>
    <row r="24" spans="1:3" ht="18" x14ac:dyDescent="0.25">
      <c r="A24" s="16" t="s">
        <v>110</v>
      </c>
      <c r="B24" s="17">
        <v>11296</v>
      </c>
      <c r="C24" s="17"/>
    </row>
    <row r="25" spans="1:3" ht="18" x14ac:dyDescent="0.25">
      <c r="A25" s="16" t="s">
        <v>111</v>
      </c>
      <c r="B25" s="17">
        <v>23778.26</v>
      </c>
      <c r="C25" s="17"/>
    </row>
    <row r="26" spans="1:3" ht="18" x14ac:dyDescent="0.25">
      <c r="A26" s="16" t="s">
        <v>16</v>
      </c>
      <c r="B26" s="17">
        <v>38216.61</v>
      </c>
      <c r="C26" s="17"/>
    </row>
    <row r="27" spans="1:3" ht="18" x14ac:dyDescent="0.25">
      <c r="A27" s="16" t="s">
        <v>112</v>
      </c>
      <c r="B27" s="17">
        <v>4157.6000000000004</v>
      </c>
      <c r="C27" s="17"/>
    </row>
    <row r="28" spans="1:3" ht="18" x14ac:dyDescent="0.25">
      <c r="A28" s="16" t="s">
        <v>112</v>
      </c>
      <c r="B28" s="17">
        <v>75961.449999999895</v>
      </c>
      <c r="C28" s="17"/>
    </row>
    <row r="29" spans="1:3" ht="18" x14ac:dyDescent="0.25">
      <c r="A29" s="16" t="s">
        <v>33</v>
      </c>
      <c r="B29" s="17">
        <v>15651.85</v>
      </c>
      <c r="C29" s="17"/>
    </row>
    <row r="30" spans="1:3" ht="18" x14ac:dyDescent="0.25">
      <c r="A30" s="16" t="s">
        <v>52</v>
      </c>
      <c r="B30" s="17">
        <v>25370.81</v>
      </c>
      <c r="C30" s="17"/>
    </row>
    <row r="31" spans="1:3" ht="18" x14ac:dyDescent="0.25">
      <c r="A31" s="16" t="s">
        <v>113</v>
      </c>
      <c r="B31" s="17">
        <v>33796.449999999997</v>
      </c>
      <c r="C31" s="17"/>
    </row>
    <row r="32" spans="1:3" ht="18" x14ac:dyDescent="0.25">
      <c r="A32" s="16" t="s">
        <v>54</v>
      </c>
      <c r="B32" s="17">
        <v>9836.31</v>
      </c>
      <c r="C32" s="17"/>
    </row>
    <row r="33" spans="1:3" ht="18" x14ac:dyDescent="0.25">
      <c r="A33" s="16" t="s">
        <v>114</v>
      </c>
      <c r="B33" s="17">
        <v>6682.15</v>
      </c>
      <c r="C33" s="17"/>
    </row>
    <row r="34" spans="1:3" ht="18" x14ac:dyDescent="0.25">
      <c r="A34" s="16" t="s">
        <v>18</v>
      </c>
      <c r="B34" s="17">
        <v>3774.3</v>
      </c>
      <c r="C34" s="17"/>
    </row>
    <row r="35" spans="1:3" ht="18" x14ac:dyDescent="0.25">
      <c r="A35" s="16" t="s">
        <v>115</v>
      </c>
      <c r="B35" s="17">
        <v>53052.409999999902</v>
      </c>
      <c r="C35" s="17"/>
    </row>
    <row r="36" spans="1:3" ht="18" x14ac:dyDescent="0.25">
      <c r="A36" s="16" t="s">
        <v>19</v>
      </c>
      <c r="B36" s="17">
        <v>6761.89</v>
      </c>
      <c r="C36" s="17"/>
    </row>
    <row r="37" spans="1:3" ht="18" x14ac:dyDescent="0.25">
      <c r="A37" s="16" t="s">
        <v>153</v>
      </c>
      <c r="B37" s="17">
        <v>7052.86</v>
      </c>
      <c r="C37" s="17"/>
    </row>
    <row r="38" spans="1:3" ht="18" x14ac:dyDescent="0.25">
      <c r="A38" s="16" t="s">
        <v>116</v>
      </c>
      <c r="B38" s="17">
        <v>1343.37</v>
      </c>
      <c r="C38" s="17"/>
    </row>
    <row r="39" spans="1:3" ht="18" x14ac:dyDescent="0.25">
      <c r="A39" s="16" t="s">
        <v>117</v>
      </c>
      <c r="B39" s="17">
        <v>11220.9</v>
      </c>
      <c r="C39" s="17"/>
    </row>
    <row r="40" spans="1:3" ht="18" x14ac:dyDescent="0.25">
      <c r="A40" s="16" t="s">
        <v>157</v>
      </c>
      <c r="B40" s="17">
        <v>4897.9799999999996</v>
      </c>
      <c r="C40" s="17"/>
    </row>
    <row r="41" spans="1:3" ht="18.75" x14ac:dyDescent="0.3">
      <c r="A41" s="19" t="s">
        <v>25</v>
      </c>
      <c r="B41" s="20">
        <f>SUM(B3:B40)</f>
        <v>811018.22999999975</v>
      </c>
      <c r="C41" s="18">
        <f>SUM(B41)</f>
        <v>811018.22999999975</v>
      </c>
    </row>
  </sheetData>
  <mergeCells count="39">
    <mergeCell ref="B37:C37"/>
    <mergeCell ref="B38:C38"/>
    <mergeCell ref="B39:C39"/>
    <mergeCell ref="B40:C4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5:C15"/>
    <mergeCell ref="B16:C16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1" sqref="A31:B31"/>
    </sheetView>
  </sheetViews>
  <sheetFormatPr defaultRowHeight="15" x14ac:dyDescent="0.25"/>
  <cols>
    <col min="1" max="1" width="19" customWidth="1"/>
    <col min="2" max="2" width="40" customWidth="1"/>
    <col min="3" max="3" width="9.140625" hidden="1" customWidth="1"/>
  </cols>
  <sheetData>
    <row r="1" spans="1:3" ht="88.5" customHeight="1" x14ac:dyDescent="0.25">
      <c r="A1" s="13" t="s">
        <v>175</v>
      </c>
      <c r="B1" s="13"/>
    </row>
    <row r="2" spans="1:3" ht="36.75" customHeight="1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5224.41</v>
      </c>
      <c r="C3" s="17"/>
    </row>
    <row r="4" spans="1:3" ht="18" x14ac:dyDescent="0.25">
      <c r="A4" s="16" t="s">
        <v>80</v>
      </c>
      <c r="B4" s="17">
        <v>4088.75</v>
      </c>
      <c r="C4" s="17"/>
    </row>
    <row r="5" spans="1:3" ht="18" x14ac:dyDescent="0.25">
      <c r="A5" s="16" t="s">
        <v>38</v>
      </c>
      <c r="B5" s="17">
        <v>5012.82</v>
      </c>
      <c r="C5" s="17"/>
    </row>
    <row r="6" spans="1:3" ht="18" x14ac:dyDescent="0.25">
      <c r="A6" s="16" t="s">
        <v>129</v>
      </c>
      <c r="B6" s="17">
        <v>3696.33</v>
      </c>
      <c r="C6" s="17"/>
    </row>
    <row r="7" spans="1:3" ht="18" x14ac:dyDescent="0.25">
      <c r="A7" s="16" t="s">
        <v>4</v>
      </c>
      <c r="B7" s="17">
        <v>4774.3500000000004</v>
      </c>
      <c r="C7" s="17"/>
    </row>
    <row r="8" spans="1:3" ht="18" x14ac:dyDescent="0.25">
      <c r="A8" s="16" t="s">
        <v>105</v>
      </c>
      <c r="B8" s="17">
        <v>4088.75</v>
      </c>
      <c r="C8" s="17"/>
    </row>
    <row r="9" spans="1:3" ht="18" x14ac:dyDescent="0.25">
      <c r="A9" s="16" t="s">
        <v>6</v>
      </c>
      <c r="B9" s="17">
        <v>5252</v>
      </c>
      <c r="C9" s="17"/>
    </row>
    <row r="10" spans="1:3" ht="18" x14ac:dyDescent="0.25">
      <c r="A10" s="16" t="s">
        <v>40</v>
      </c>
      <c r="B10" s="17">
        <v>3962.16</v>
      </c>
      <c r="C10" s="17"/>
    </row>
    <row r="11" spans="1:3" ht="18" x14ac:dyDescent="0.25">
      <c r="A11" s="16" t="s">
        <v>29</v>
      </c>
      <c r="B11" s="17">
        <v>29976.82</v>
      </c>
      <c r="C11" s="17"/>
    </row>
    <row r="12" spans="1:3" ht="18" x14ac:dyDescent="0.25">
      <c r="A12" s="16" t="s">
        <v>122</v>
      </c>
      <c r="B12" s="17">
        <v>4063.4</v>
      </c>
      <c r="C12" s="17"/>
    </row>
    <row r="13" spans="1:3" ht="18" x14ac:dyDescent="0.25">
      <c r="A13" s="16" t="s">
        <v>118</v>
      </c>
      <c r="B13" s="17">
        <v>10572.66</v>
      </c>
      <c r="C13" s="17"/>
    </row>
    <row r="14" spans="1:3" ht="18" x14ac:dyDescent="0.25">
      <c r="A14" s="16" t="s">
        <v>42</v>
      </c>
      <c r="B14" s="17">
        <v>3317.09</v>
      </c>
      <c r="C14" s="17"/>
    </row>
    <row r="15" spans="1:3" ht="18" x14ac:dyDescent="0.25">
      <c r="A15" s="16" t="s">
        <v>108</v>
      </c>
      <c r="B15" s="17">
        <v>39468.71</v>
      </c>
      <c r="C15" s="17"/>
    </row>
    <row r="16" spans="1:3" ht="18" x14ac:dyDescent="0.25">
      <c r="A16" s="16" t="s">
        <v>31</v>
      </c>
      <c r="B16" s="17">
        <v>1566.96</v>
      </c>
      <c r="C16" s="17"/>
    </row>
    <row r="17" spans="1:3" ht="18" x14ac:dyDescent="0.25">
      <c r="A17" s="16" t="s">
        <v>45</v>
      </c>
      <c r="B17" s="17">
        <v>5114.09</v>
      </c>
      <c r="C17" s="17"/>
    </row>
    <row r="18" spans="1:3" ht="18" x14ac:dyDescent="0.25">
      <c r="A18" s="16" t="s">
        <v>154</v>
      </c>
      <c r="B18" s="17">
        <v>4375.05</v>
      </c>
      <c r="C18" s="17"/>
    </row>
    <row r="19" spans="1:3" ht="18" x14ac:dyDescent="0.25">
      <c r="A19" s="16" t="s">
        <v>46</v>
      </c>
      <c r="B19" s="17">
        <v>7396.42</v>
      </c>
      <c r="C19" s="17"/>
    </row>
    <row r="20" spans="1:3" ht="18" x14ac:dyDescent="0.25">
      <c r="A20" s="16" t="s">
        <v>13</v>
      </c>
      <c r="B20" s="17">
        <v>5671.06</v>
      </c>
      <c r="C20" s="17"/>
    </row>
    <row r="21" spans="1:3" ht="18" x14ac:dyDescent="0.25">
      <c r="A21" s="16" t="s">
        <v>14</v>
      </c>
      <c r="B21" s="17">
        <v>13733.74</v>
      </c>
      <c r="C21" s="17"/>
    </row>
    <row r="22" spans="1:3" ht="18" x14ac:dyDescent="0.25">
      <c r="A22" s="16" t="s">
        <v>50</v>
      </c>
      <c r="B22" s="17">
        <v>12807.67</v>
      </c>
      <c r="C22" s="17"/>
    </row>
    <row r="23" spans="1:3" ht="18" x14ac:dyDescent="0.25">
      <c r="A23" s="16" t="s">
        <v>135</v>
      </c>
      <c r="B23" s="17">
        <v>5671.06</v>
      </c>
      <c r="C23" s="17"/>
    </row>
    <row r="24" spans="1:3" ht="18" x14ac:dyDescent="0.25">
      <c r="A24" s="16" t="s">
        <v>110</v>
      </c>
      <c r="B24" s="17">
        <v>4063.4</v>
      </c>
      <c r="C24" s="17"/>
    </row>
    <row r="25" spans="1:3" ht="18" x14ac:dyDescent="0.25">
      <c r="A25" s="16" t="s">
        <v>111</v>
      </c>
      <c r="B25" s="17">
        <v>3159.64</v>
      </c>
      <c r="C25" s="17"/>
    </row>
    <row r="26" spans="1:3" ht="18" x14ac:dyDescent="0.25">
      <c r="A26" s="16" t="s">
        <v>119</v>
      </c>
      <c r="B26" s="17">
        <v>2265.5700000000002</v>
      </c>
      <c r="C26" s="17"/>
    </row>
    <row r="27" spans="1:3" ht="18" x14ac:dyDescent="0.25">
      <c r="A27" s="16" t="s">
        <v>85</v>
      </c>
      <c r="B27" s="17">
        <v>5629.72</v>
      </c>
      <c r="C27" s="17"/>
    </row>
    <row r="28" spans="1:3" ht="18" x14ac:dyDescent="0.25">
      <c r="A28" s="16" t="s">
        <v>113</v>
      </c>
      <c r="B28" s="17">
        <v>6786.28</v>
      </c>
      <c r="C28" s="17"/>
    </row>
    <row r="29" spans="1:3" ht="18" x14ac:dyDescent="0.25">
      <c r="A29" s="16" t="s">
        <v>54</v>
      </c>
      <c r="B29" s="17">
        <v>27488.3</v>
      </c>
      <c r="C29" s="17"/>
    </row>
    <row r="30" spans="1:3" ht="18" x14ac:dyDescent="0.25">
      <c r="A30" s="16" t="s">
        <v>18</v>
      </c>
      <c r="B30" s="17">
        <v>3962.16</v>
      </c>
      <c r="C30" s="17"/>
    </row>
    <row r="31" spans="1:3" ht="18.75" x14ac:dyDescent="0.3">
      <c r="A31" s="19" t="s">
        <v>25</v>
      </c>
      <c r="B31" s="20">
        <f>SUM(B3:B30)</f>
        <v>233189.37</v>
      </c>
      <c r="C31" s="18">
        <f>SUM(B31)</f>
        <v>233189.37</v>
      </c>
    </row>
  </sheetData>
  <mergeCells count="29">
    <mergeCell ref="B27:C27"/>
    <mergeCell ref="B28:C28"/>
    <mergeCell ref="B29:C29"/>
    <mergeCell ref="B30:C3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5:C15"/>
    <mergeCell ref="B16:C16"/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B1"/>
    </sheetView>
  </sheetViews>
  <sheetFormatPr defaultRowHeight="15" x14ac:dyDescent="0.25"/>
  <cols>
    <col min="1" max="1" width="27.7109375" customWidth="1"/>
    <col min="2" max="2" width="33.5703125" customWidth="1"/>
    <col min="3" max="3" width="0.140625" customWidth="1"/>
  </cols>
  <sheetData>
    <row r="1" spans="1:3" ht="72" customHeight="1" x14ac:dyDescent="0.25">
      <c r="A1" s="13" t="s">
        <v>176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27</v>
      </c>
      <c r="B3" s="26">
        <v>28600.52</v>
      </c>
      <c r="C3" s="26"/>
    </row>
    <row r="4" spans="1:3" ht="18" x14ac:dyDescent="0.25">
      <c r="A4" s="16" t="s">
        <v>104</v>
      </c>
      <c r="B4" s="26">
        <v>28799.21</v>
      </c>
      <c r="C4" s="26"/>
    </row>
    <row r="5" spans="1:3" ht="18" x14ac:dyDescent="0.25">
      <c r="A5" s="16" t="s">
        <v>21</v>
      </c>
      <c r="B5" s="26">
        <v>71223.06</v>
      </c>
      <c r="C5" s="26"/>
    </row>
    <row r="6" spans="1:3" ht="18" x14ac:dyDescent="0.25">
      <c r="A6" s="16" t="s">
        <v>105</v>
      </c>
      <c r="B6" s="26">
        <v>2728.94</v>
      </c>
      <c r="C6" s="26"/>
    </row>
    <row r="7" spans="1:3" ht="18.75" x14ac:dyDescent="0.3">
      <c r="A7" s="27" t="s">
        <v>25</v>
      </c>
      <c r="B7" s="20">
        <f>SUM(B3:B6)</f>
        <v>131351.72999999998</v>
      </c>
      <c r="C7" s="18">
        <f>SUM(B7)</f>
        <v>131351.72999999998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9" sqref="A29:B29"/>
    </sheetView>
  </sheetViews>
  <sheetFormatPr defaultRowHeight="15" x14ac:dyDescent="0.25"/>
  <cols>
    <col min="1" max="1" width="25.5703125" customWidth="1"/>
    <col min="2" max="2" width="35" customWidth="1"/>
    <col min="3" max="3" width="0.140625" customWidth="1"/>
  </cols>
  <sheetData>
    <row r="1" spans="1:3" ht="84" customHeight="1" x14ac:dyDescent="0.25">
      <c r="A1" s="13" t="s">
        <v>177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27</v>
      </c>
      <c r="B3" s="17">
        <v>9502.4699999999993</v>
      </c>
      <c r="C3" s="17"/>
    </row>
    <row r="4" spans="1:3" ht="18" x14ac:dyDescent="0.25">
      <c r="A4" s="16" t="s">
        <v>104</v>
      </c>
      <c r="B4" s="17">
        <v>13144.23</v>
      </c>
      <c r="C4" s="17"/>
    </row>
    <row r="5" spans="1:3" ht="18" x14ac:dyDescent="0.25">
      <c r="A5" s="16" t="s">
        <v>39</v>
      </c>
      <c r="B5" s="17">
        <v>4731.58</v>
      </c>
      <c r="C5" s="17"/>
    </row>
    <row r="6" spans="1:3" ht="18" x14ac:dyDescent="0.25">
      <c r="A6" s="16" t="s">
        <v>129</v>
      </c>
      <c r="B6" s="17">
        <v>3301.3</v>
      </c>
      <c r="C6" s="17"/>
    </row>
    <row r="7" spans="1:3" ht="18" x14ac:dyDescent="0.25">
      <c r="A7" s="16" t="s">
        <v>105</v>
      </c>
      <c r="B7" s="17">
        <v>27399.599999999999</v>
      </c>
      <c r="C7" s="17"/>
    </row>
    <row r="8" spans="1:3" ht="18" x14ac:dyDescent="0.25">
      <c r="A8" s="16" t="s">
        <v>120</v>
      </c>
      <c r="B8" s="17">
        <v>23903.57</v>
      </c>
      <c r="C8" s="17"/>
    </row>
    <row r="9" spans="1:3" ht="18" x14ac:dyDescent="0.25">
      <c r="A9" s="16" t="s">
        <v>75</v>
      </c>
      <c r="B9" s="17">
        <v>3446.68</v>
      </c>
      <c r="C9" s="17"/>
    </row>
    <row r="10" spans="1:3" ht="18" x14ac:dyDescent="0.25">
      <c r="A10" s="16" t="s">
        <v>6</v>
      </c>
      <c r="B10" s="17">
        <v>3001.3</v>
      </c>
      <c r="C10" s="17"/>
    </row>
    <row r="11" spans="1:3" ht="18" x14ac:dyDescent="0.25">
      <c r="A11" s="16" t="s">
        <v>122</v>
      </c>
      <c r="B11" s="17">
        <v>13270.41</v>
      </c>
      <c r="C11" s="17"/>
    </row>
    <row r="12" spans="1:3" ht="18" x14ac:dyDescent="0.25">
      <c r="A12" s="16" t="s">
        <v>123</v>
      </c>
      <c r="B12" s="17">
        <v>24850.84</v>
      </c>
      <c r="C12" s="17"/>
    </row>
    <row r="13" spans="1:3" ht="18" x14ac:dyDescent="0.25">
      <c r="A13" s="16" t="s">
        <v>30</v>
      </c>
      <c r="B13" s="17">
        <v>37207.33</v>
      </c>
      <c r="C13" s="17"/>
    </row>
    <row r="14" spans="1:3" ht="18" x14ac:dyDescent="0.25">
      <c r="A14" s="16" t="s">
        <v>7</v>
      </c>
      <c r="B14" s="17">
        <v>3204.23</v>
      </c>
      <c r="C14" s="17"/>
    </row>
    <row r="15" spans="1:3" ht="18" x14ac:dyDescent="0.25">
      <c r="A15" s="16" t="s">
        <v>7</v>
      </c>
      <c r="B15" s="17">
        <v>12011.9</v>
      </c>
      <c r="C15" s="17"/>
    </row>
    <row r="16" spans="1:3" ht="18" x14ac:dyDescent="0.25">
      <c r="A16" s="16" t="s">
        <v>43</v>
      </c>
      <c r="B16" s="17">
        <v>7911.29</v>
      </c>
      <c r="C16" s="17"/>
    </row>
    <row r="17" spans="1:3" ht="18" x14ac:dyDescent="0.25">
      <c r="A17" s="16" t="s">
        <v>124</v>
      </c>
      <c r="B17" s="17">
        <v>2158.04</v>
      </c>
      <c r="C17" s="17"/>
    </row>
    <row r="18" spans="1:3" ht="18" x14ac:dyDescent="0.25">
      <c r="A18" s="16" t="s">
        <v>124</v>
      </c>
      <c r="B18" s="17">
        <v>3667.77</v>
      </c>
      <c r="C18" s="17"/>
    </row>
    <row r="19" spans="1:3" ht="18" x14ac:dyDescent="0.25">
      <c r="A19" s="16" t="s">
        <v>174</v>
      </c>
      <c r="B19" s="17">
        <v>4329.7700000000004</v>
      </c>
      <c r="C19" s="17"/>
    </row>
    <row r="20" spans="1:3" ht="18" x14ac:dyDescent="0.25">
      <c r="A20" s="16" t="s">
        <v>44</v>
      </c>
      <c r="B20" s="17">
        <v>2330.56</v>
      </c>
      <c r="C20" s="17"/>
    </row>
    <row r="21" spans="1:3" ht="18" x14ac:dyDescent="0.25">
      <c r="A21" s="16" t="s">
        <v>125</v>
      </c>
      <c r="B21" s="17">
        <v>2460.5500000000002</v>
      </c>
      <c r="C21" s="17"/>
    </row>
    <row r="22" spans="1:3" ht="18" x14ac:dyDescent="0.25">
      <c r="A22" s="16" t="s">
        <v>47</v>
      </c>
      <c r="B22" s="17">
        <v>8475.39</v>
      </c>
      <c r="C22" s="17"/>
    </row>
    <row r="23" spans="1:3" ht="18" x14ac:dyDescent="0.25">
      <c r="A23" s="16" t="s">
        <v>82</v>
      </c>
      <c r="B23" s="17">
        <v>9722.7199999999993</v>
      </c>
      <c r="C23" s="17"/>
    </row>
    <row r="24" spans="1:3" ht="18" x14ac:dyDescent="0.25">
      <c r="A24" s="16" t="s">
        <v>83</v>
      </c>
      <c r="B24" s="17">
        <v>35997.79</v>
      </c>
      <c r="C24" s="17"/>
    </row>
    <row r="25" spans="1:3" ht="18" x14ac:dyDescent="0.25">
      <c r="A25" s="16" t="s">
        <v>15</v>
      </c>
      <c r="B25" s="17">
        <v>4858.9799999999996</v>
      </c>
      <c r="C25" s="17"/>
    </row>
    <row r="26" spans="1:3" ht="18" x14ac:dyDescent="0.25">
      <c r="A26" s="16" t="s">
        <v>127</v>
      </c>
      <c r="B26" s="17">
        <v>49635.400000000103</v>
      </c>
      <c r="C26" s="17"/>
    </row>
    <row r="27" spans="1:3" ht="18" x14ac:dyDescent="0.25">
      <c r="A27" s="16" t="s">
        <v>128</v>
      </c>
      <c r="B27" s="17">
        <v>8456.81</v>
      </c>
      <c r="C27" s="17"/>
    </row>
    <row r="28" spans="1:3" ht="18" x14ac:dyDescent="0.25">
      <c r="A28" s="16" t="s">
        <v>137</v>
      </c>
      <c r="B28" s="17">
        <v>6876.58</v>
      </c>
      <c r="C28" s="17"/>
    </row>
    <row r="29" spans="1:3" ht="18.75" x14ac:dyDescent="0.3">
      <c r="A29" s="19" t="s">
        <v>25</v>
      </c>
      <c r="B29" s="20">
        <f>SUM(B3:B28)</f>
        <v>325857.09000000014</v>
      </c>
      <c r="C29" s="18">
        <f>SUM(B29)</f>
        <v>325857.09000000014</v>
      </c>
    </row>
  </sheetData>
  <mergeCells count="27">
    <mergeCell ref="B27:C27"/>
    <mergeCell ref="B28:C2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5" sqref="A15:B15"/>
    </sheetView>
  </sheetViews>
  <sheetFormatPr defaultRowHeight="15" x14ac:dyDescent="0.25"/>
  <cols>
    <col min="1" max="1" width="21.85546875" customWidth="1"/>
    <col min="2" max="2" width="35.42578125" customWidth="1"/>
    <col min="3" max="3" width="0.140625" customWidth="1"/>
  </cols>
  <sheetData>
    <row r="1" spans="1:3" ht="81" customHeight="1" x14ac:dyDescent="0.25">
      <c r="A1" s="13" t="s">
        <v>178</v>
      </c>
      <c r="B1" s="13"/>
    </row>
    <row r="2" spans="1:3" ht="25.5" customHeight="1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26">
        <v>63943.37</v>
      </c>
      <c r="C3" s="25"/>
    </row>
    <row r="4" spans="1:3" ht="18" x14ac:dyDescent="0.25">
      <c r="A4" s="16" t="s">
        <v>74</v>
      </c>
      <c r="B4" s="26">
        <v>12209.36</v>
      </c>
      <c r="C4" s="25"/>
    </row>
    <row r="5" spans="1:3" ht="18" x14ac:dyDescent="0.25">
      <c r="A5" s="16" t="s">
        <v>121</v>
      </c>
      <c r="B5" s="26">
        <v>9113.5</v>
      </c>
      <c r="C5" s="25"/>
    </row>
    <row r="6" spans="1:3" ht="18" x14ac:dyDescent="0.25">
      <c r="A6" s="16" t="s">
        <v>39</v>
      </c>
      <c r="B6" s="26">
        <v>1801.28</v>
      </c>
      <c r="C6" s="25"/>
    </row>
    <row r="7" spans="1:3" ht="18" x14ac:dyDescent="0.25">
      <c r="A7" s="16" t="s">
        <v>129</v>
      </c>
      <c r="B7" s="26">
        <v>21735.03</v>
      </c>
      <c r="C7" s="25"/>
    </row>
    <row r="8" spans="1:3" ht="18" x14ac:dyDescent="0.25">
      <c r="A8" s="16" t="s">
        <v>105</v>
      </c>
      <c r="B8" s="26">
        <v>12822.8</v>
      </c>
      <c r="C8" s="25"/>
    </row>
    <row r="9" spans="1:3" ht="18" x14ac:dyDescent="0.25">
      <c r="A9" s="16" t="s">
        <v>75</v>
      </c>
      <c r="B9" s="26">
        <v>66231.820000000007</v>
      </c>
      <c r="C9" s="25"/>
    </row>
    <row r="10" spans="1:3" ht="18" x14ac:dyDescent="0.25">
      <c r="A10" s="16" t="s">
        <v>40</v>
      </c>
      <c r="B10" s="26">
        <v>4122.91</v>
      </c>
      <c r="C10" s="25"/>
    </row>
    <row r="11" spans="1:3" ht="18" x14ac:dyDescent="0.25">
      <c r="A11" s="16" t="s">
        <v>122</v>
      </c>
      <c r="B11" s="26">
        <v>12112.59</v>
      </c>
      <c r="C11" s="25"/>
    </row>
    <row r="12" spans="1:3" ht="18" x14ac:dyDescent="0.25">
      <c r="A12" s="16" t="s">
        <v>122</v>
      </c>
      <c r="B12" s="26">
        <v>9077.06</v>
      </c>
      <c r="C12" s="25"/>
    </row>
    <row r="13" spans="1:3" ht="18" x14ac:dyDescent="0.25">
      <c r="A13" s="16" t="s">
        <v>118</v>
      </c>
      <c r="B13" s="26">
        <v>10922.73</v>
      </c>
      <c r="C13" s="25"/>
    </row>
    <row r="14" spans="1:3" ht="18" x14ac:dyDescent="0.25">
      <c r="A14" s="16" t="s">
        <v>123</v>
      </c>
      <c r="B14" s="26">
        <v>257041.28</v>
      </c>
      <c r="C14" s="25"/>
    </row>
    <row r="15" spans="1:3" ht="18.75" x14ac:dyDescent="0.3">
      <c r="A15" s="19" t="s">
        <v>25</v>
      </c>
      <c r="B15" s="20">
        <f>SUM(B3:B14)</f>
        <v>481133.73000000004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2" sqref="B12:C12"/>
    </sheetView>
  </sheetViews>
  <sheetFormatPr defaultRowHeight="15" x14ac:dyDescent="0.25"/>
  <cols>
    <col min="1" max="1" width="14" customWidth="1"/>
    <col min="2" max="2" width="44.42578125" customWidth="1"/>
    <col min="3" max="3" width="9.140625" hidden="1" customWidth="1"/>
  </cols>
  <sheetData>
    <row r="1" spans="1:3" ht="71.25" customHeight="1" x14ac:dyDescent="0.25">
      <c r="A1" s="13" t="s">
        <v>179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129</v>
      </c>
      <c r="B3" s="17">
        <v>3869.29000000001</v>
      </c>
      <c r="C3" s="17"/>
    </row>
    <row r="4" spans="1:3" ht="18" x14ac:dyDescent="0.25">
      <c r="A4" s="16" t="s">
        <v>130</v>
      </c>
      <c r="B4" s="17">
        <v>6889.7</v>
      </c>
      <c r="C4" s="17"/>
    </row>
    <row r="5" spans="1:3" ht="18" x14ac:dyDescent="0.25">
      <c r="A5" s="16" t="s">
        <v>76</v>
      </c>
      <c r="B5" s="17">
        <v>9910.66</v>
      </c>
      <c r="C5" s="17"/>
    </row>
    <row r="6" spans="1:3" ht="18" x14ac:dyDescent="0.25">
      <c r="A6" s="16" t="s">
        <v>124</v>
      </c>
      <c r="B6" s="17">
        <v>3566.26</v>
      </c>
      <c r="C6" s="17"/>
    </row>
    <row r="7" spans="1:3" ht="18" x14ac:dyDescent="0.25">
      <c r="A7" s="16" t="s">
        <v>125</v>
      </c>
      <c r="B7" s="17">
        <v>11431.06</v>
      </c>
      <c r="C7" s="17"/>
    </row>
    <row r="8" spans="1:3" ht="18" x14ac:dyDescent="0.25">
      <c r="A8" s="16" t="s">
        <v>46</v>
      </c>
      <c r="B8" s="17">
        <v>5546.55</v>
      </c>
      <c r="C8" s="17"/>
    </row>
    <row r="9" spans="1:3" ht="18" x14ac:dyDescent="0.25">
      <c r="A9" s="16" t="s">
        <v>48</v>
      </c>
      <c r="B9" s="17">
        <v>8298.27</v>
      </c>
      <c r="C9" s="17"/>
    </row>
    <row r="10" spans="1:3" ht="18" x14ac:dyDescent="0.25">
      <c r="A10" s="16" t="s">
        <v>109</v>
      </c>
      <c r="B10" s="17">
        <v>20169.009999999998</v>
      </c>
      <c r="C10" s="17"/>
    </row>
    <row r="11" spans="1:3" ht="18" x14ac:dyDescent="0.25">
      <c r="A11" s="16" t="s">
        <v>49</v>
      </c>
      <c r="B11" s="17">
        <v>5938.96</v>
      </c>
      <c r="C11" s="17"/>
    </row>
    <row r="12" spans="1:3" ht="18" x14ac:dyDescent="0.25">
      <c r="A12" s="16" t="s">
        <v>83</v>
      </c>
      <c r="B12" s="17">
        <v>23315.79</v>
      </c>
      <c r="C12" s="17"/>
    </row>
    <row r="13" spans="1:3" ht="18" x14ac:dyDescent="0.25">
      <c r="A13" s="16" t="s">
        <v>14</v>
      </c>
      <c r="B13" s="17">
        <v>9887.2800000000007</v>
      </c>
      <c r="C13" s="17"/>
    </row>
    <row r="14" spans="1:3" ht="18" x14ac:dyDescent="0.25">
      <c r="A14" s="16" t="s">
        <v>50</v>
      </c>
      <c r="B14" s="17">
        <v>10280.82</v>
      </c>
      <c r="C14" s="17"/>
    </row>
    <row r="15" spans="1:3" ht="18" x14ac:dyDescent="0.25">
      <c r="A15" s="16" t="s">
        <v>112</v>
      </c>
      <c r="B15" s="17">
        <v>6546.04</v>
      </c>
      <c r="C15" s="17"/>
    </row>
    <row r="16" spans="1:3" ht="18" x14ac:dyDescent="0.25">
      <c r="A16" s="16" t="s">
        <v>119</v>
      </c>
      <c r="B16" s="17">
        <v>9052.42</v>
      </c>
      <c r="C16" s="17"/>
    </row>
    <row r="17" spans="1:3" ht="18" x14ac:dyDescent="0.25">
      <c r="A17" s="16" t="s">
        <v>24</v>
      </c>
      <c r="B17" s="17">
        <v>8136.79</v>
      </c>
      <c r="C17" s="17"/>
    </row>
    <row r="18" spans="1:3" ht="18" x14ac:dyDescent="0.25">
      <c r="A18" s="16" t="s">
        <v>113</v>
      </c>
      <c r="B18" s="17">
        <v>5348.12</v>
      </c>
      <c r="C18" s="17"/>
    </row>
    <row r="19" spans="1:3" ht="21" x14ac:dyDescent="0.35">
      <c r="A19" s="12" t="s">
        <v>25</v>
      </c>
      <c r="B19" s="10">
        <f>SUM(B3:B18)</f>
        <v>148187.02000000002</v>
      </c>
    </row>
  </sheetData>
  <mergeCells count="17">
    <mergeCell ref="B17:C17"/>
    <mergeCell ref="B18:C1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2" sqref="A12:B12"/>
    </sheetView>
  </sheetViews>
  <sheetFormatPr defaultRowHeight="15" x14ac:dyDescent="0.25"/>
  <cols>
    <col min="1" max="1" width="17.85546875" customWidth="1"/>
    <col min="2" max="2" width="43.42578125" customWidth="1"/>
    <col min="3" max="3" width="0.140625" customWidth="1"/>
  </cols>
  <sheetData>
    <row r="1" spans="1:3" ht="73.5" customHeight="1" x14ac:dyDescent="0.25">
      <c r="A1" s="13" t="s">
        <v>180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34184.559999999998</v>
      </c>
      <c r="C3" s="17"/>
    </row>
    <row r="4" spans="1:3" ht="18" x14ac:dyDescent="0.25">
      <c r="A4" s="16" t="s">
        <v>74</v>
      </c>
      <c r="B4" s="17">
        <v>10296.14</v>
      </c>
      <c r="C4" s="17"/>
    </row>
    <row r="5" spans="1:3" ht="18" x14ac:dyDescent="0.25">
      <c r="A5" s="16" t="s">
        <v>104</v>
      </c>
      <c r="B5" s="17">
        <v>54228.480000000003</v>
      </c>
      <c r="C5" s="17"/>
    </row>
    <row r="6" spans="1:3" ht="18" x14ac:dyDescent="0.25">
      <c r="A6" s="16" t="s">
        <v>22</v>
      </c>
      <c r="B6" s="17">
        <v>8488.31</v>
      </c>
      <c r="C6" s="17"/>
    </row>
    <row r="7" spans="1:3" ht="18" x14ac:dyDescent="0.25">
      <c r="A7" s="16" t="s">
        <v>6</v>
      </c>
      <c r="B7" s="17">
        <v>3614.21</v>
      </c>
      <c r="C7" s="17"/>
    </row>
    <row r="8" spans="1:3" ht="18" x14ac:dyDescent="0.25">
      <c r="A8" s="16" t="s">
        <v>6</v>
      </c>
      <c r="B8" s="17">
        <v>7736.21</v>
      </c>
      <c r="C8" s="17"/>
    </row>
    <row r="9" spans="1:3" ht="18" x14ac:dyDescent="0.25">
      <c r="A9" s="16" t="s">
        <v>29</v>
      </c>
      <c r="B9" s="17">
        <v>5851.08</v>
      </c>
      <c r="C9" s="17"/>
    </row>
    <row r="10" spans="1:3" ht="18" x14ac:dyDescent="0.25">
      <c r="A10" s="16" t="s">
        <v>76</v>
      </c>
      <c r="B10" s="17">
        <v>4985.8599999999997</v>
      </c>
      <c r="C10" s="17"/>
    </row>
    <row r="11" spans="1:3" ht="18" x14ac:dyDescent="0.25">
      <c r="A11" s="16" t="s">
        <v>118</v>
      </c>
      <c r="B11" s="17">
        <v>9381.4599999999991</v>
      </c>
      <c r="C11" s="17"/>
    </row>
    <row r="12" spans="1:3" ht="18.75" x14ac:dyDescent="0.3">
      <c r="A12" s="19" t="s">
        <v>25</v>
      </c>
      <c r="B12" s="20">
        <f>SUM(B3:B11)</f>
        <v>138766.31</v>
      </c>
      <c r="C12" s="18">
        <f>SUM(B12)</f>
        <v>138766.31</v>
      </c>
    </row>
  </sheetData>
  <mergeCells count="10">
    <mergeCell ref="B7:C7"/>
    <mergeCell ref="B8:C8"/>
    <mergeCell ref="B9:C9"/>
    <mergeCell ref="B10:C10"/>
    <mergeCell ref="B11:C11"/>
    <mergeCell ref="A1:B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3" sqref="B13"/>
    </sheetView>
  </sheetViews>
  <sheetFormatPr defaultRowHeight="15" x14ac:dyDescent="0.25"/>
  <cols>
    <col min="1" max="1" width="13.7109375" customWidth="1"/>
    <col min="2" max="2" width="47" customWidth="1"/>
    <col min="3" max="3" width="9.140625" hidden="1" customWidth="1"/>
  </cols>
  <sheetData>
    <row r="1" spans="1:3" ht="105" customHeight="1" x14ac:dyDescent="0.25">
      <c r="A1" s="13" t="s">
        <v>181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7916.84</v>
      </c>
      <c r="C3" s="17"/>
    </row>
    <row r="4" spans="1:3" ht="18" x14ac:dyDescent="0.25">
      <c r="A4" s="16" t="s">
        <v>4</v>
      </c>
      <c r="B4" s="17">
        <v>25654.23</v>
      </c>
      <c r="C4" s="17"/>
    </row>
    <row r="5" spans="1:3" ht="18" x14ac:dyDescent="0.25">
      <c r="A5" s="16" t="s">
        <v>120</v>
      </c>
      <c r="B5" s="17">
        <v>2656.02</v>
      </c>
      <c r="C5" s="17"/>
    </row>
    <row r="6" spans="1:3" ht="18" x14ac:dyDescent="0.25">
      <c r="A6" s="16" t="s">
        <v>5</v>
      </c>
      <c r="B6" s="17">
        <v>1311.17</v>
      </c>
      <c r="C6" s="17"/>
    </row>
    <row r="7" spans="1:3" ht="21" x14ac:dyDescent="0.35">
      <c r="A7" s="3" t="s">
        <v>25</v>
      </c>
      <c r="B7" s="4">
        <f>SUM(B3:B6)</f>
        <v>37538.259999999995</v>
      </c>
    </row>
    <row r="8" spans="1:3" ht="21" x14ac:dyDescent="0.35">
      <c r="A8" s="6"/>
      <c r="B8" s="6"/>
    </row>
  </sheetData>
  <mergeCells count="5">
    <mergeCell ref="B3:C3"/>
    <mergeCell ref="B4:C4"/>
    <mergeCell ref="B5:C5"/>
    <mergeCell ref="B6:C6"/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0" sqref="B10:C10"/>
    </sheetView>
  </sheetViews>
  <sheetFormatPr defaultRowHeight="15" x14ac:dyDescent="0.25"/>
  <cols>
    <col min="1" max="1" width="23" customWidth="1"/>
    <col min="2" max="2" width="35.42578125" customWidth="1"/>
    <col min="3" max="3" width="0.28515625" customWidth="1"/>
  </cols>
  <sheetData>
    <row r="1" spans="1:3" ht="81.75" customHeight="1" x14ac:dyDescent="0.25">
      <c r="A1" s="13" t="s">
        <v>182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4128.72</v>
      </c>
      <c r="C3" s="17"/>
    </row>
    <row r="4" spans="1:3" ht="18" x14ac:dyDescent="0.25">
      <c r="A4" s="16" t="s">
        <v>26</v>
      </c>
      <c r="B4" s="17">
        <v>30297.52</v>
      </c>
      <c r="C4" s="17"/>
    </row>
    <row r="5" spans="1:3" ht="18" x14ac:dyDescent="0.25">
      <c r="A5" s="16" t="s">
        <v>79</v>
      </c>
      <c r="B5" s="17">
        <v>41282.65</v>
      </c>
      <c r="C5" s="17"/>
    </row>
    <row r="6" spans="1:3" ht="18" x14ac:dyDescent="0.25">
      <c r="A6" s="16" t="s">
        <v>80</v>
      </c>
      <c r="B6" s="17">
        <v>17739.95</v>
      </c>
      <c r="C6" s="17"/>
    </row>
    <row r="7" spans="1:3" ht="18" x14ac:dyDescent="0.25">
      <c r="A7" s="16" t="s">
        <v>38</v>
      </c>
      <c r="B7" s="17">
        <v>22180.28</v>
      </c>
      <c r="C7" s="17"/>
    </row>
    <row r="8" spans="1:3" ht="18" x14ac:dyDescent="0.25">
      <c r="A8" s="16" t="s">
        <v>3</v>
      </c>
      <c r="B8" s="17">
        <v>18940.03</v>
      </c>
      <c r="C8" s="17"/>
    </row>
    <row r="9" spans="1:3" ht="18" x14ac:dyDescent="0.25">
      <c r="A9" s="16" t="s">
        <v>4</v>
      </c>
      <c r="B9" s="17">
        <v>33115.74</v>
      </c>
      <c r="C9" s="17"/>
    </row>
    <row r="10" spans="1:3" ht="18" x14ac:dyDescent="0.25">
      <c r="A10" s="16" t="s">
        <v>6</v>
      </c>
      <c r="B10" s="17">
        <v>8561.06</v>
      </c>
      <c r="C10" s="17"/>
    </row>
    <row r="11" spans="1:3" ht="18" x14ac:dyDescent="0.25">
      <c r="A11" s="16" t="s">
        <v>23</v>
      </c>
      <c r="B11" s="17">
        <v>13026.34</v>
      </c>
      <c r="C11" s="17"/>
    </row>
    <row r="12" spans="1:3" ht="18" x14ac:dyDescent="0.25">
      <c r="A12" s="16" t="s">
        <v>118</v>
      </c>
      <c r="B12" s="17">
        <v>9066.7999999999993</v>
      </c>
      <c r="C12" s="17"/>
    </row>
    <row r="13" spans="1:3" ht="18" x14ac:dyDescent="0.25">
      <c r="A13" s="16" t="s">
        <v>183</v>
      </c>
      <c r="B13" s="17">
        <v>11225.42</v>
      </c>
      <c r="C13" s="17"/>
    </row>
    <row r="14" spans="1:3" ht="21" x14ac:dyDescent="0.35">
      <c r="A14" s="11" t="s">
        <v>25</v>
      </c>
      <c r="B14" s="4">
        <f>SUM(B3:B13)</f>
        <v>209564.50999999998</v>
      </c>
    </row>
  </sheetData>
  <mergeCells count="1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4" sqref="A14:B14"/>
    </sheetView>
  </sheetViews>
  <sheetFormatPr defaultRowHeight="15" x14ac:dyDescent="0.25"/>
  <cols>
    <col min="1" max="1" width="18.140625" customWidth="1"/>
    <col min="2" max="2" width="42.28515625" customWidth="1"/>
    <col min="3" max="3" width="0.140625" customWidth="1"/>
  </cols>
  <sheetData>
    <row r="1" spans="1:3" ht="98.25" customHeight="1" x14ac:dyDescent="0.25">
      <c r="A1" s="14" t="s">
        <v>184</v>
      </c>
      <c r="B1" s="14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21" t="s">
        <v>74</v>
      </c>
      <c r="B3" s="17">
        <v>16732.98</v>
      </c>
      <c r="C3" s="17"/>
    </row>
    <row r="4" spans="1:3" ht="18" x14ac:dyDescent="0.25">
      <c r="A4" s="21" t="s">
        <v>37</v>
      </c>
      <c r="B4" s="17">
        <v>9139.4699999999993</v>
      </c>
      <c r="C4" s="17"/>
    </row>
    <row r="5" spans="1:3" ht="18" x14ac:dyDescent="0.25">
      <c r="A5" s="21" t="s">
        <v>21</v>
      </c>
      <c r="B5" s="17">
        <v>8329.64</v>
      </c>
      <c r="C5" s="17"/>
    </row>
    <row r="6" spans="1:3" ht="18" x14ac:dyDescent="0.25">
      <c r="A6" s="21" t="s">
        <v>39</v>
      </c>
      <c r="B6" s="17">
        <v>10208.16</v>
      </c>
      <c r="C6" s="17"/>
    </row>
    <row r="7" spans="1:3" ht="18" x14ac:dyDescent="0.25">
      <c r="A7" s="21" t="s">
        <v>4</v>
      </c>
      <c r="B7" s="17">
        <v>3139.12</v>
      </c>
      <c r="C7" s="17"/>
    </row>
    <row r="8" spans="1:3" ht="18" x14ac:dyDescent="0.25">
      <c r="A8" s="21" t="s">
        <v>105</v>
      </c>
      <c r="B8" s="17">
        <v>8658.7900000000009</v>
      </c>
      <c r="C8" s="17"/>
    </row>
    <row r="9" spans="1:3" ht="18" x14ac:dyDescent="0.25">
      <c r="A9" s="21" t="s">
        <v>106</v>
      </c>
      <c r="B9" s="17">
        <v>12180.8</v>
      </c>
      <c r="C9" s="17"/>
    </row>
    <row r="10" spans="1:3" ht="18" x14ac:dyDescent="0.25">
      <c r="A10" s="21" t="s">
        <v>40</v>
      </c>
      <c r="B10" s="17">
        <v>5734.36</v>
      </c>
      <c r="C10" s="17"/>
    </row>
    <row r="11" spans="1:3" ht="18" x14ac:dyDescent="0.25">
      <c r="A11" s="21" t="s">
        <v>76</v>
      </c>
      <c r="B11" s="17">
        <v>8996.7199999999993</v>
      </c>
      <c r="C11" s="17"/>
    </row>
    <row r="12" spans="1:3" ht="18" x14ac:dyDescent="0.25">
      <c r="A12" s="21" t="s">
        <v>122</v>
      </c>
      <c r="B12" s="17">
        <v>8548.7999999999993</v>
      </c>
      <c r="C12" s="17"/>
    </row>
    <row r="13" spans="1:3" ht="18" x14ac:dyDescent="0.25">
      <c r="A13" s="21" t="s">
        <v>118</v>
      </c>
      <c r="B13" s="17">
        <v>1597.33</v>
      </c>
      <c r="C13" s="17"/>
    </row>
    <row r="14" spans="1:3" ht="18.75" x14ac:dyDescent="0.3">
      <c r="A14" s="24" t="s">
        <v>25</v>
      </c>
      <c r="B14" s="20">
        <f>SUM(B3:B13)</f>
        <v>93266.170000000013</v>
      </c>
      <c r="C14" s="18">
        <f>SUM(B14)</f>
        <v>93266.170000000013</v>
      </c>
    </row>
  </sheetData>
  <mergeCells count="1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B9"/>
    </sheetView>
  </sheetViews>
  <sheetFormatPr defaultRowHeight="15" x14ac:dyDescent="0.25"/>
  <cols>
    <col min="1" max="1" width="17.85546875" customWidth="1"/>
    <col min="2" max="2" width="42.42578125" customWidth="1"/>
    <col min="3" max="3" width="9.140625" hidden="1" customWidth="1"/>
  </cols>
  <sheetData>
    <row r="1" spans="1:3" ht="114.75" customHeight="1" x14ac:dyDescent="0.25">
      <c r="A1" s="13" t="s">
        <v>185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96190.29</v>
      </c>
      <c r="C3" s="17"/>
    </row>
    <row r="4" spans="1:3" ht="18" x14ac:dyDescent="0.25">
      <c r="A4" s="16" t="s">
        <v>21</v>
      </c>
      <c r="B4" s="17">
        <v>8640.82</v>
      </c>
      <c r="C4" s="17"/>
    </row>
    <row r="5" spans="1:3" ht="18" x14ac:dyDescent="0.25">
      <c r="A5" s="16" t="s">
        <v>39</v>
      </c>
      <c r="B5" s="17">
        <v>9951.9</v>
      </c>
      <c r="C5" s="17"/>
    </row>
    <row r="6" spans="1:3" ht="18" x14ac:dyDescent="0.25">
      <c r="A6" s="16" t="s">
        <v>4</v>
      </c>
      <c r="B6" s="17">
        <v>6341.52</v>
      </c>
      <c r="C6" s="17"/>
    </row>
    <row r="7" spans="1:3" ht="18" x14ac:dyDescent="0.25">
      <c r="A7" s="16" t="s">
        <v>28</v>
      </c>
      <c r="B7" s="17">
        <v>5686.34</v>
      </c>
      <c r="C7" s="17"/>
    </row>
    <row r="8" spans="1:3" ht="18" x14ac:dyDescent="0.25">
      <c r="A8" s="16" t="s">
        <v>130</v>
      </c>
      <c r="B8" s="17">
        <v>2641.72</v>
      </c>
      <c r="C8" s="17"/>
    </row>
    <row r="9" spans="1:3" ht="18.75" x14ac:dyDescent="0.3">
      <c r="A9" s="19" t="s">
        <v>25</v>
      </c>
      <c r="B9" s="20">
        <f>SUM(B3:B8)</f>
        <v>129452.58999999998</v>
      </c>
      <c r="C9" s="18">
        <f>SUM(B9)</f>
        <v>129452.58999999998</v>
      </c>
    </row>
  </sheetData>
  <mergeCells count="7">
    <mergeCell ref="B3:C3"/>
    <mergeCell ref="B4:C4"/>
    <mergeCell ref="B5:C5"/>
    <mergeCell ref="B6:C6"/>
    <mergeCell ref="B7:C7"/>
    <mergeCell ref="B8:C8"/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3" sqref="A3:C7"/>
    </sheetView>
  </sheetViews>
  <sheetFormatPr defaultRowHeight="15" x14ac:dyDescent="0.25"/>
  <cols>
    <col min="1" max="1" width="14.5703125" customWidth="1"/>
    <col min="2" max="2" width="46.85546875" customWidth="1"/>
    <col min="3" max="3" width="0.140625" customWidth="1"/>
  </cols>
  <sheetData>
    <row r="1" spans="1:3" ht="113.25" customHeight="1" x14ac:dyDescent="0.25">
      <c r="A1" s="13" t="s">
        <v>186</v>
      </c>
      <c r="B1" s="13"/>
    </row>
    <row r="2" spans="1:3" ht="38.25" customHeight="1" x14ac:dyDescent="0.3">
      <c r="A2" s="1" t="s">
        <v>0</v>
      </c>
      <c r="B2" s="1" t="s">
        <v>1</v>
      </c>
    </row>
    <row r="3" spans="1:3" ht="18" x14ac:dyDescent="0.25">
      <c r="A3" s="16" t="s">
        <v>121</v>
      </c>
      <c r="B3" s="17">
        <v>7804.79</v>
      </c>
      <c r="C3" s="17"/>
    </row>
    <row r="4" spans="1:3" ht="18" x14ac:dyDescent="0.25">
      <c r="A4" s="16" t="s">
        <v>38</v>
      </c>
      <c r="B4" s="17">
        <v>9594.66</v>
      </c>
      <c r="C4" s="17"/>
    </row>
    <row r="5" spans="1:3" ht="18" x14ac:dyDescent="0.25">
      <c r="A5" s="16" t="s">
        <v>104</v>
      </c>
      <c r="B5" s="17">
        <v>8123.28</v>
      </c>
      <c r="C5" s="17"/>
    </row>
    <row r="6" spans="1:3" ht="18" x14ac:dyDescent="0.25">
      <c r="A6" s="16" t="s">
        <v>4</v>
      </c>
      <c r="B6" s="17">
        <v>13521.5</v>
      </c>
      <c r="C6" s="17"/>
    </row>
    <row r="7" spans="1:3" ht="18" x14ac:dyDescent="0.25">
      <c r="A7" s="16" t="s">
        <v>75</v>
      </c>
      <c r="B7" s="17">
        <v>12872.9</v>
      </c>
      <c r="C7" s="17"/>
    </row>
    <row r="8" spans="1:3" ht="21" x14ac:dyDescent="0.35">
      <c r="A8" s="12" t="s">
        <v>25</v>
      </c>
      <c r="B8" s="10">
        <f>SUM(B3:B7)</f>
        <v>51917.13</v>
      </c>
    </row>
  </sheetData>
  <mergeCells count="6">
    <mergeCell ref="B3:C3"/>
    <mergeCell ref="B4:C4"/>
    <mergeCell ref="B5:C5"/>
    <mergeCell ref="B6:C6"/>
    <mergeCell ref="B7:C7"/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5" sqref="A15:B15"/>
    </sheetView>
  </sheetViews>
  <sheetFormatPr defaultRowHeight="15" x14ac:dyDescent="0.25"/>
  <cols>
    <col min="1" max="1" width="25.5703125" customWidth="1"/>
    <col min="2" max="2" width="35.140625" customWidth="1"/>
    <col min="3" max="3" width="9.140625" hidden="1" customWidth="1"/>
  </cols>
  <sheetData>
    <row r="1" spans="1:3" ht="102.75" customHeight="1" x14ac:dyDescent="0.25">
      <c r="A1" s="13" t="s">
        <v>187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74</v>
      </c>
      <c r="B3" s="17">
        <v>5400.26</v>
      </c>
      <c r="C3" s="17"/>
    </row>
    <row r="4" spans="1:3" ht="18" x14ac:dyDescent="0.25">
      <c r="A4" s="16" t="s">
        <v>79</v>
      </c>
      <c r="B4" s="17">
        <v>11669.44</v>
      </c>
      <c r="C4" s="17"/>
    </row>
    <row r="5" spans="1:3" ht="18" x14ac:dyDescent="0.25">
      <c r="A5" s="16" t="s">
        <v>37</v>
      </c>
      <c r="B5" s="17">
        <v>27533.38</v>
      </c>
      <c r="C5" s="17"/>
    </row>
    <row r="6" spans="1:3" ht="18" x14ac:dyDescent="0.25">
      <c r="A6" s="16" t="s">
        <v>21</v>
      </c>
      <c r="B6" s="17">
        <v>9190.1</v>
      </c>
      <c r="C6" s="17"/>
    </row>
    <row r="7" spans="1:3" ht="18" x14ac:dyDescent="0.25">
      <c r="A7" s="16" t="s">
        <v>4</v>
      </c>
      <c r="B7" s="17">
        <v>22142.75</v>
      </c>
      <c r="C7" s="17"/>
    </row>
    <row r="8" spans="1:3" ht="18" x14ac:dyDescent="0.25">
      <c r="A8" s="16" t="s">
        <v>105</v>
      </c>
      <c r="B8" s="17">
        <v>44283.95</v>
      </c>
      <c r="C8" s="17"/>
    </row>
    <row r="9" spans="1:3" ht="18" x14ac:dyDescent="0.25">
      <c r="A9" s="16" t="s">
        <v>29</v>
      </c>
      <c r="B9" s="17">
        <v>15484.21</v>
      </c>
      <c r="C9" s="17"/>
    </row>
    <row r="10" spans="1:3" ht="18" x14ac:dyDescent="0.25">
      <c r="A10" s="16" t="s">
        <v>76</v>
      </c>
      <c r="B10" s="17">
        <v>8943.42</v>
      </c>
      <c r="C10" s="17"/>
    </row>
    <row r="11" spans="1:3" ht="18" x14ac:dyDescent="0.25">
      <c r="A11" s="16" t="s">
        <v>131</v>
      </c>
      <c r="B11" s="17">
        <v>11940.78</v>
      </c>
      <c r="C11" s="17"/>
    </row>
    <row r="12" spans="1:3" ht="18" x14ac:dyDescent="0.25">
      <c r="A12" s="16" t="s">
        <v>174</v>
      </c>
      <c r="B12" s="17">
        <v>11377.68</v>
      </c>
      <c r="C12" s="17"/>
    </row>
    <row r="13" spans="1:3" ht="18" x14ac:dyDescent="0.25">
      <c r="A13" s="16" t="s">
        <v>45</v>
      </c>
      <c r="B13" s="17">
        <v>11743.44</v>
      </c>
      <c r="C13" s="17"/>
    </row>
    <row r="14" spans="1:3" ht="18" x14ac:dyDescent="0.25">
      <c r="A14" s="16" t="s">
        <v>8</v>
      </c>
      <c r="B14" s="17">
        <v>9917.8799999999992</v>
      </c>
      <c r="C14" s="17"/>
    </row>
    <row r="15" spans="1:3" ht="18.75" x14ac:dyDescent="0.3">
      <c r="A15" s="19" t="s">
        <v>25</v>
      </c>
      <c r="B15" s="20">
        <f>SUM(B3:B14)</f>
        <v>189627.29</v>
      </c>
      <c r="C15" s="18">
        <f>SUM(B15)</f>
        <v>189627.29</v>
      </c>
    </row>
  </sheetData>
  <mergeCells count="13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39.5703125" customWidth="1"/>
    <col min="3" max="3" width="9.140625" hidden="1" customWidth="1"/>
  </cols>
  <sheetData>
    <row r="1" spans="1:3" ht="93.75" customHeight="1" x14ac:dyDescent="0.25">
      <c r="A1" s="13" t="s">
        <v>188</v>
      </c>
      <c r="B1" s="13"/>
    </row>
    <row r="2" spans="1:3" ht="18.75" x14ac:dyDescent="0.3">
      <c r="A2" s="1" t="s">
        <v>0</v>
      </c>
      <c r="B2" s="1" t="s">
        <v>1</v>
      </c>
    </row>
    <row r="3" spans="1:3" ht="18" x14ac:dyDescent="0.25">
      <c r="A3" s="16" t="s">
        <v>79</v>
      </c>
      <c r="B3" s="17">
        <v>19111.38</v>
      </c>
      <c r="C3" s="17"/>
    </row>
    <row r="4" spans="1:3" ht="18" x14ac:dyDescent="0.25">
      <c r="A4" s="16" t="s">
        <v>39</v>
      </c>
      <c r="B4" s="17">
        <v>15764.05</v>
      </c>
      <c r="C4" s="17"/>
    </row>
    <row r="5" spans="1:3" ht="18" x14ac:dyDescent="0.25">
      <c r="A5" s="16" t="s">
        <v>22</v>
      </c>
      <c r="B5" s="17">
        <v>44518.02</v>
      </c>
      <c r="C5" s="17"/>
    </row>
    <row r="6" spans="1:3" ht="18" x14ac:dyDescent="0.25">
      <c r="A6" s="16" t="s">
        <v>105</v>
      </c>
      <c r="B6" s="17">
        <v>4995.42</v>
      </c>
      <c r="C6" s="17"/>
    </row>
    <row r="7" spans="1:3" ht="18" x14ac:dyDescent="0.25">
      <c r="A7" s="16" t="s">
        <v>28</v>
      </c>
      <c r="B7" s="17">
        <v>6351.06</v>
      </c>
      <c r="C7" s="17"/>
    </row>
    <row r="8" spans="1:3" ht="18" x14ac:dyDescent="0.25">
      <c r="A8" s="16" t="s">
        <v>107</v>
      </c>
      <c r="B8" s="17">
        <v>6301.42</v>
      </c>
      <c r="C8" s="17"/>
    </row>
    <row r="9" spans="1:3" ht="18" x14ac:dyDescent="0.25">
      <c r="A9" s="16" t="s">
        <v>23</v>
      </c>
      <c r="B9" s="17">
        <v>8916.26</v>
      </c>
      <c r="C9" s="17"/>
    </row>
    <row r="10" spans="1:3" ht="21" x14ac:dyDescent="0.35">
      <c r="A10" s="7" t="s">
        <v>25</v>
      </c>
      <c r="B10" s="2">
        <f>SUM(B3:B9)</f>
        <v>105957.60999999999</v>
      </c>
    </row>
  </sheetData>
  <mergeCells count="8">
    <mergeCell ref="B3:C3"/>
    <mergeCell ref="B4:C4"/>
    <mergeCell ref="B5:C5"/>
    <mergeCell ref="B6:C6"/>
    <mergeCell ref="B7:C7"/>
    <mergeCell ref="B8:C8"/>
    <mergeCell ref="B9:C9"/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9" sqref="B9:C9"/>
    </sheetView>
  </sheetViews>
  <sheetFormatPr defaultRowHeight="15" x14ac:dyDescent="0.25"/>
  <cols>
    <col min="1" max="1" width="20" customWidth="1"/>
    <col min="2" max="2" width="40.5703125" customWidth="1"/>
    <col min="3" max="3" width="0.140625" customWidth="1"/>
  </cols>
  <sheetData>
    <row r="1" spans="1:3" ht="97.5" customHeight="1" x14ac:dyDescent="0.25">
      <c r="A1" s="13" t="s">
        <v>189</v>
      </c>
      <c r="B1" s="13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16" t="s">
        <v>74</v>
      </c>
      <c r="B3" s="17">
        <v>4447.38</v>
      </c>
      <c r="C3" s="17"/>
    </row>
    <row r="4" spans="1:3" ht="18" x14ac:dyDescent="0.25">
      <c r="A4" s="16" t="s">
        <v>38</v>
      </c>
      <c r="B4" s="17">
        <v>5685.52</v>
      </c>
      <c r="C4" s="17"/>
    </row>
    <row r="5" spans="1:3" ht="18" x14ac:dyDescent="0.25">
      <c r="A5" s="16" t="s">
        <v>3</v>
      </c>
      <c r="B5" s="17">
        <v>36090.15</v>
      </c>
      <c r="C5" s="17"/>
    </row>
    <row r="6" spans="1:3" ht="18" x14ac:dyDescent="0.25">
      <c r="A6" s="16" t="s">
        <v>4</v>
      </c>
      <c r="B6" s="17">
        <v>6365.32</v>
      </c>
      <c r="C6" s="17"/>
    </row>
    <row r="7" spans="1:3" ht="18" x14ac:dyDescent="0.25">
      <c r="A7" s="16" t="s">
        <v>6</v>
      </c>
      <c r="B7" s="17">
        <v>6409.41</v>
      </c>
      <c r="C7" s="17"/>
    </row>
    <row r="8" spans="1:3" ht="18" x14ac:dyDescent="0.25">
      <c r="A8" s="16" t="s">
        <v>6</v>
      </c>
      <c r="B8" s="17">
        <v>5436.2</v>
      </c>
      <c r="C8" s="17"/>
    </row>
    <row r="9" spans="1:3" ht="18" x14ac:dyDescent="0.25">
      <c r="A9" s="16" t="s">
        <v>29</v>
      </c>
      <c r="B9" s="17">
        <v>5920.36</v>
      </c>
      <c r="C9" s="17"/>
    </row>
    <row r="10" spans="1:3" ht="18" x14ac:dyDescent="0.25">
      <c r="A10" s="16" t="s">
        <v>76</v>
      </c>
      <c r="B10" s="17">
        <v>5215.82</v>
      </c>
      <c r="C10" s="17"/>
    </row>
    <row r="11" spans="1:3" ht="21" x14ac:dyDescent="0.35">
      <c r="A11" s="5" t="s">
        <v>25</v>
      </c>
      <c r="B11" s="2">
        <f>SUM(B3:B10)</f>
        <v>75570.16</v>
      </c>
    </row>
    <row r="12" spans="1:3" ht="21" x14ac:dyDescent="0.35">
      <c r="A12" s="7"/>
      <c r="B12" s="7"/>
    </row>
  </sheetData>
  <mergeCells count="9">
    <mergeCell ref="B3:C3"/>
    <mergeCell ref="B4:C4"/>
    <mergeCell ref="B5:C5"/>
    <mergeCell ref="B6:C6"/>
    <mergeCell ref="B7:C7"/>
    <mergeCell ref="B8:C8"/>
    <mergeCell ref="B9:C9"/>
    <mergeCell ref="B10:C10"/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I19" sqref="I19"/>
    </sheetView>
  </sheetViews>
  <sheetFormatPr defaultRowHeight="15" x14ac:dyDescent="0.25"/>
  <cols>
    <col min="1" max="1" width="19.85546875" customWidth="1"/>
    <col min="2" max="2" width="42.7109375" customWidth="1"/>
    <col min="3" max="3" width="9.140625" hidden="1" customWidth="1"/>
  </cols>
  <sheetData>
    <row r="1" spans="1:3" ht="106.5" customHeight="1" x14ac:dyDescent="0.25">
      <c r="A1" s="13" t="s">
        <v>190</v>
      </c>
      <c r="B1" s="13"/>
    </row>
    <row r="2" spans="1:3" ht="35.25" customHeight="1" x14ac:dyDescent="0.3">
      <c r="A2" s="1" t="s">
        <v>0</v>
      </c>
      <c r="B2" s="1" t="s">
        <v>1</v>
      </c>
    </row>
    <row r="3" spans="1:3" ht="18" x14ac:dyDescent="0.25">
      <c r="A3" s="16" t="s">
        <v>26</v>
      </c>
      <c r="B3" s="17">
        <v>12129.81</v>
      </c>
      <c r="C3" s="17"/>
    </row>
    <row r="4" spans="1:3" ht="18" x14ac:dyDescent="0.25">
      <c r="A4" s="16" t="s">
        <v>27</v>
      </c>
      <c r="B4" s="17">
        <v>4521.29</v>
      </c>
      <c r="C4" s="17"/>
    </row>
    <row r="5" spans="1:3" ht="18" x14ac:dyDescent="0.25">
      <c r="A5" s="16" t="s">
        <v>104</v>
      </c>
      <c r="B5" s="17">
        <v>3269.79</v>
      </c>
      <c r="C5" s="17"/>
    </row>
    <row r="6" spans="1:3" ht="18" x14ac:dyDescent="0.25">
      <c r="A6" s="16" t="s">
        <v>3</v>
      </c>
      <c r="B6" s="17">
        <v>5077.5700000000097</v>
      </c>
      <c r="C6" s="17"/>
    </row>
    <row r="7" spans="1:3" ht="18" x14ac:dyDescent="0.25">
      <c r="A7" s="16" t="s">
        <v>129</v>
      </c>
      <c r="B7" s="17">
        <v>3277.32</v>
      </c>
      <c r="C7" s="17"/>
    </row>
    <row r="8" spans="1:3" ht="18" x14ac:dyDescent="0.25">
      <c r="A8" s="16" t="s">
        <v>4</v>
      </c>
      <c r="B8" s="17">
        <v>4699.63</v>
      </c>
      <c r="C8" s="17"/>
    </row>
    <row r="9" spans="1:3" ht="18" x14ac:dyDescent="0.25">
      <c r="A9" s="16" t="s">
        <v>5</v>
      </c>
      <c r="B9" s="17">
        <v>5075</v>
      </c>
      <c r="C9" s="17"/>
    </row>
    <row r="10" spans="1:3" ht="18" x14ac:dyDescent="0.25">
      <c r="A10" s="16" t="s">
        <v>130</v>
      </c>
      <c r="B10" s="17">
        <v>26711.61</v>
      </c>
      <c r="C10" s="17"/>
    </row>
    <row r="11" spans="1:3" ht="18" x14ac:dyDescent="0.25">
      <c r="A11" s="16" t="s">
        <v>77</v>
      </c>
      <c r="B11" s="17">
        <v>1593.47</v>
      </c>
      <c r="C11" s="17"/>
    </row>
    <row r="12" spans="1:3" ht="18" x14ac:dyDescent="0.25">
      <c r="A12" s="16" t="s">
        <v>118</v>
      </c>
      <c r="B12" s="17">
        <v>1588.26</v>
      </c>
      <c r="C12" s="17"/>
    </row>
    <row r="13" spans="1:3" ht="18" x14ac:dyDescent="0.25">
      <c r="A13" s="16" t="s">
        <v>81</v>
      </c>
      <c r="B13" s="17">
        <v>6200.19</v>
      </c>
      <c r="C13" s="17"/>
    </row>
    <row r="14" spans="1:3" ht="18" x14ac:dyDescent="0.25">
      <c r="A14" s="16" t="s">
        <v>108</v>
      </c>
      <c r="B14" s="17">
        <v>9065.2099999999991</v>
      </c>
      <c r="C14" s="17"/>
    </row>
    <row r="15" spans="1:3" ht="18" x14ac:dyDescent="0.25">
      <c r="A15" s="16" t="s">
        <v>124</v>
      </c>
      <c r="B15" s="17">
        <v>6316.39</v>
      </c>
      <c r="C15" s="17"/>
    </row>
    <row r="16" spans="1:3" ht="18" x14ac:dyDescent="0.25">
      <c r="A16" s="16" t="s">
        <v>44</v>
      </c>
      <c r="B16" s="17">
        <v>4521.29</v>
      </c>
      <c r="C16" s="17"/>
    </row>
    <row r="17" spans="1:3" ht="18" x14ac:dyDescent="0.25">
      <c r="A17" s="16" t="s">
        <v>45</v>
      </c>
      <c r="B17" s="17">
        <v>7997.63</v>
      </c>
      <c r="C17" s="17"/>
    </row>
    <row r="18" spans="1:3" ht="18" x14ac:dyDescent="0.25">
      <c r="A18" s="16" t="s">
        <v>141</v>
      </c>
      <c r="B18" s="17">
        <v>3239.67</v>
      </c>
      <c r="C18" s="17"/>
    </row>
    <row r="19" spans="1:3" ht="18" x14ac:dyDescent="0.25">
      <c r="A19" s="16" t="s">
        <v>12</v>
      </c>
      <c r="B19" s="17">
        <v>4699.63</v>
      </c>
      <c r="C19" s="17"/>
    </row>
    <row r="20" spans="1:3" ht="18" x14ac:dyDescent="0.25">
      <c r="A20" s="16" t="s">
        <v>48</v>
      </c>
      <c r="B20" s="17">
        <v>5319.59</v>
      </c>
      <c r="C20" s="17"/>
    </row>
    <row r="21" spans="1:3" ht="18" x14ac:dyDescent="0.25">
      <c r="A21" s="16" t="s">
        <v>126</v>
      </c>
      <c r="B21" s="17">
        <v>14242.74</v>
      </c>
      <c r="C21" s="17"/>
    </row>
    <row r="22" spans="1:3" ht="18" x14ac:dyDescent="0.25">
      <c r="A22" s="16" t="s">
        <v>49</v>
      </c>
      <c r="B22" s="17">
        <v>43393.67</v>
      </c>
      <c r="C22" s="17"/>
    </row>
    <row r="23" spans="1:3" ht="18" x14ac:dyDescent="0.25">
      <c r="A23" s="16" t="s">
        <v>128</v>
      </c>
      <c r="B23" s="17">
        <v>2807.44</v>
      </c>
      <c r="C23" s="17"/>
    </row>
    <row r="24" spans="1:3" ht="18" x14ac:dyDescent="0.25">
      <c r="A24" s="16" t="s">
        <v>16</v>
      </c>
      <c r="B24" s="17">
        <v>7857.82</v>
      </c>
      <c r="C24" s="17"/>
    </row>
    <row r="25" spans="1:3" ht="18" x14ac:dyDescent="0.25">
      <c r="A25" s="16" t="s">
        <v>16</v>
      </c>
      <c r="B25" s="17">
        <v>9873.98</v>
      </c>
      <c r="C25" s="17"/>
    </row>
    <row r="26" spans="1:3" ht="18" x14ac:dyDescent="0.25">
      <c r="A26" s="16" t="s">
        <v>16</v>
      </c>
      <c r="B26" s="17">
        <v>2799.89</v>
      </c>
      <c r="C26" s="17"/>
    </row>
    <row r="27" spans="1:3" ht="18" x14ac:dyDescent="0.25">
      <c r="A27" s="16" t="s">
        <v>24</v>
      </c>
      <c r="B27" s="17">
        <v>4536.3500000000004</v>
      </c>
      <c r="C27" s="17"/>
    </row>
    <row r="28" spans="1:3" ht="18" x14ac:dyDescent="0.25">
      <c r="A28" s="16" t="s">
        <v>113</v>
      </c>
      <c r="B28" s="17">
        <v>3276.96</v>
      </c>
      <c r="C28" s="17"/>
    </row>
    <row r="29" spans="1:3" ht="18" x14ac:dyDescent="0.25">
      <c r="A29" s="16" t="s">
        <v>35</v>
      </c>
      <c r="B29" s="17">
        <v>53873.85</v>
      </c>
      <c r="C29" s="17"/>
    </row>
    <row r="30" spans="1:3" ht="18" x14ac:dyDescent="0.25">
      <c r="A30" s="16" t="s">
        <v>114</v>
      </c>
      <c r="B30" s="17">
        <v>14516.45</v>
      </c>
      <c r="C30" s="17"/>
    </row>
    <row r="31" spans="1:3" ht="18" x14ac:dyDescent="0.25">
      <c r="A31" s="16" t="s">
        <v>134</v>
      </c>
      <c r="B31" s="17">
        <v>4714.37</v>
      </c>
      <c r="C31" s="17"/>
    </row>
    <row r="32" spans="1:3" ht="18" x14ac:dyDescent="0.25">
      <c r="A32" s="16" t="s">
        <v>18</v>
      </c>
      <c r="B32" s="17">
        <v>4362.13</v>
      </c>
      <c r="C32" s="17"/>
    </row>
    <row r="33" spans="1:2" ht="21" x14ac:dyDescent="0.35">
      <c r="A33" s="8" t="s">
        <v>25</v>
      </c>
      <c r="B33" s="10">
        <f>SUM(B3:B32)</f>
        <v>281559.00000000006</v>
      </c>
    </row>
  </sheetData>
  <mergeCells count="31">
    <mergeCell ref="B32:C3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8:C18"/>
    <mergeCell ref="B19:C19"/>
    <mergeCell ref="B20:C20"/>
    <mergeCell ref="B21:C21"/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2" sqref="A32:B32"/>
    </sheetView>
  </sheetViews>
  <sheetFormatPr defaultRowHeight="15" x14ac:dyDescent="0.25"/>
  <cols>
    <col min="1" max="1" width="21.85546875" customWidth="1"/>
    <col min="2" max="2" width="41.85546875" customWidth="1"/>
    <col min="3" max="3" width="0.140625" customWidth="1"/>
  </cols>
  <sheetData>
    <row r="1" spans="1:3" ht="75.75" customHeight="1" x14ac:dyDescent="0.25">
      <c r="A1" s="13" t="s">
        <v>191</v>
      </c>
      <c r="B1" s="13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16" t="s">
        <v>80</v>
      </c>
      <c r="B3" s="17">
        <v>7581.76</v>
      </c>
      <c r="C3" s="17"/>
    </row>
    <row r="4" spans="1:3" ht="18" x14ac:dyDescent="0.25">
      <c r="A4" s="16" t="s">
        <v>22</v>
      </c>
      <c r="B4" s="17">
        <v>1694.36</v>
      </c>
      <c r="C4" s="17"/>
    </row>
    <row r="5" spans="1:3" ht="18" x14ac:dyDescent="0.25">
      <c r="A5" s="16" t="s">
        <v>122</v>
      </c>
      <c r="B5" s="17">
        <v>3164.1</v>
      </c>
      <c r="C5" s="17"/>
    </row>
    <row r="6" spans="1:3" ht="18" x14ac:dyDescent="0.25">
      <c r="A6" s="16" t="s">
        <v>7</v>
      </c>
      <c r="B6" s="17">
        <v>3201.8</v>
      </c>
      <c r="C6" s="17"/>
    </row>
    <row r="7" spans="1:3" ht="18" x14ac:dyDescent="0.25">
      <c r="A7" s="16" t="s">
        <v>42</v>
      </c>
      <c r="B7" s="17">
        <v>3027.4</v>
      </c>
      <c r="C7" s="17"/>
    </row>
    <row r="8" spans="1:3" ht="18" x14ac:dyDescent="0.25">
      <c r="A8" s="16" t="s">
        <v>78</v>
      </c>
      <c r="B8" s="17">
        <v>5627.11</v>
      </c>
      <c r="C8" s="17"/>
    </row>
    <row r="9" spans="1:3" ht="18" x14ac:dyDescent="0.25">
      <c r="A9" s="16" t="s">
        <v>124</v>
      </c>
      <c r="B9" s="17">
        <v>22681.94</v>
      </c>
      <c r="C9" s="17"/>
    </row>
    <row r="10" spans="1:3" ht="18" x14ac:dyDescent="0.25">
      <c r="A10" s="16" t="s">
        <v>125</v>
      </c>
      <c r="B10" s="17">
        <v>4630.92</v>
      </c>
      <c r="C10" s="17"/>
    </row>
    <row r="11" spans="1:3" ht="18" x14ac:dyDescent="0.25">
      <c r="A11" s="16" t="s">
        <v>132</v>
      </c>
      <c r="B11" s="17">
        <v>10014.549999999999</v>
      </c>
      <c r="C11" s="17"/>
    </row>
    <row r="12" spans="1:3" ht="18" x14ac:dyDescent="0.25">
      <c r="A12" s="16" t="s">
        <v>47</v>
      </c>
      <c r="B12" s="17">
        <v>7347.33</v>
      </c>
      <c r="C12" s="17"/>
    </row>
    <row r="13" spans="1:3" ht="18" x14ac:dyDescent="0.25">
      <c r="A13" s="16" t="s">
        <v>109</v>
      </c>
      <c r="B13" s="17">
        <v>3996.52</v>
      </c>
      <c r="C13" s="17"/>
    </row>
    <row r="14" spans="1:3" ht="18" x14ac:dyDescent="0.25">
      <c r="A14" s="16" t="s">
        <v>82</v>
      </c>
      <c r="B14" s="17">
        <v>2364.87</v>
      </c>
      <c r="C14" s="17"/>
    </row>
    <row r="15" spans="1:3" ht="18" x14ac:dyDescent="0.25">
      <c r="A15" s="16" t="s">
        <v>82</v>
      </c>
      <c r="B15" s="17">
        <v>30733.040000000001</v>
      </c>
      <c r="C15" s="17"/>
    </row>
    <row r="16" spans="1:3" ht="18" x14ac:dyDescent="0.25">
      <c r="A16" s="16" t="s">
        <v>49</v>
      </c>
      <c r="B16" s="17">
        <v>2354.92</v>
      </c>
      <c r="C16" s="17"/>
    </row>
    <row r="17" spans="1:3" ht="18" x14ac:dyDescent="0.25">
      <c r="A17" s="16" t="s">
        <v>49</v>
      </c>
      <c r="B17" s="17">
        <v>6716.02</v>
      </c>
      <c r="C17" s="17"/>
    </row>
    <row r="18" spans="1:3" ht="18" x14ac:dyDescent="0.25">
      <c r="A18" s="16" t="s">
        <v>83</v>
      </c>
      <c r="B18" s="17">
        <v>4213.9399999999996</v>
      </c>
      <c r="C18" s="17"/>
    </row>
    <row r="19" spans="1:3" ht="18" x14ac:dyDescent="0.25">
      <c r="A19" s="16" t="s">
        <v>133</v>
      </c>
      <c r="B19" s="17">
        <v>6714.6</v>
      </c>
      <c r="C19" s="17"/>
    </row>
    <row r="20" spans="1:3" ht="18" x14ac:dyDescent="0.25">
      <c r="A20" s="16" t="s">
        <v>133</v>
      </c>
      <c r="B20" s="17">
        <v>16770.88</v>
      </c>
      <c r="C20" s="17"/>
    </row>
    <row r="21" spans="1:3" ht="18" x14ac:dyDescent="0.25">
      <c r="A21" s="16" t="s">
        <v>14</v>
      </c>
      <c r="B21" s="17">
        <v>6779.89</v>
      </c>
      <c r="C21" s="17"/>
    </row>
    <row r="22" spans="1:3" ht="18" x14ac:dyDescent="0.25">
      <c r="A22" s="16" t="s">
        <v>127</v>
      </c>
      <c r="B22" s="17">
        <v>3201.8</v>
      </c>
      <c r="C22" s="17"/>
    </row>
    <row r="23" spans="1:3" ht="18" x14ac:dyDescent="0.25">
      <c r="A23" s="16" t="s">
        <v>128</v>
      </c>
      <c r="B23" s="17">
        <v>3155.43</v>
      </c>
      <c r="C23" s="17"/>
    </row>
    <row r="24" spans="1:3" ht="18" x14ac:dyDescent="0.25">
      <c r="A24" s="16" t="s">
        <v>51</v>
      </c>
      <c r="B24" s="17">
        <v>7038.79</v>
      </c>
      <c r="C24" s="17"/>
    </row>
    <row r="25" spans="1:3" ht="18" x14ac:dyDescent="0.25">
      <c r="A25" s="16" t="s">
        <v>17</v>
      </c>
      <c r="B25" s="17">
        <v>24476.5</v>
      </c>
      <c r="C25" s="17"/>
    </row>
    <row r="26" spans="1:3" ht="18" x14ac:dyDescent="0.25">
      <c r="A26" s="16" t="s">
        <v>136</v>
      </c>
      <c r="B26" s="17">
        <v>7564</v>
      </c>
      <c r="C26" s="17"/>
    </row>
    <row r="27" spans="1:3" ht="18" x14ac:dyDescent="0.25">
      <c r="A27" s="16" t="s">
        <v>24</v>
      </c>
      <c r="B27" s="17">
        <v>2361.39</v>
      </c>
      <c r="C27" s="17"/>
    </row>
    <row r="28" spans="1:3" ht="18" x14ac:dyDescent="0.25">
      <c r="A28" s="16" t="s">
        <v>53</v>
      </c>
      <c r="B28" s="17">
        <v>4776.3599999999997</v>
      </c>
      <c r="C28" s="17"/>
    </row>
    <row r="29" spans="1:3" ht="18" x14ac:dyDescent="0.25">
      <c r="A29" s="16" t="s">
        <v>54</v>
      </c>
      <c r="B29" s="17">
        <v>26605.8</v>
      </c>
      <c r="C29" s="17"/>
    </row>
    <row r="30" spans="1:3" ht="18" x14ac:dyDescent="0.25">
      <c r="A30" s="16" t="s">
        <v>55</v>
      </c>
      <c r="B30" s="17">
        <v>5916.02</v>
      </c>
      <c r="C30" s="17"/>
    </row>
    <row r="31" spans="1:3" ht="18" x14ac:dyDescent="0.25">
      <c r="A31" s="16" t="s">
        <v>134</v>
      </c>
      <c r="B31" s="17">
        <v>3278.45</v>
      </c>
      <c r="C31" s="17"/>
    </row>
    <row r="32" spans="1:3" ht="18.75" x14ac:dyDescent="0.3">
      <c r="A32" s="24" t="s">
        <v>25</v>
      </c>
      <c r="B32" s="28">
        <f>SUM(B3:B31)</f>
        <v>237990.49000000002</v>
      </c>
      <c r="C32" s="15">
        <f>SUM(B32)</f>
        <v>237990.49000000002</v>
      </c>
    </row>
  </sheetData>
  <mergeCells count="30"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B1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Туровская д. 1</vt:lpstr>
      <vt:lpstr>Туровская д. 2</vt:lpstr>
      <vt:lpstr>Туровская д.3</vt:lpstr>
      <vt:lpstr>Туровская д4</vt:lpstr>
      <vt:lpstr>Туровская д.5</vt:lpstr>
      <vt:lpstr>Туровская д.6</vt:lpstr>
      <vt:lpstr>Туровская д.7</vt:lpstr>
      <vt:lpstr>Туровская д.8</vt:lpstr>
      <vt:lpstr>1-ый Туровский д.2</vt:lpstr>
      <vt:lpstr>1-ый Туровсий д.3</vt:lpstr>
      <vt:lpstr>1-ый Туровский д.4</vt:lpstr>
      <vt:lpstr>1-ый Туровский д.5</vt:lpstr>
      <vt:lpstr>1-ый Туровский д.6</vt:lpstr>
      <vt:lpstr>1-ый Туровский д.7</vt:lpstr>
      <vt:lpstr>1-ый Туровский д.8</vt:lpstr>
      <vt:lpstr>1-ый Туровский д.9</vt:lpstr>
      <vt:lpstr>1-ый Туровский д.10</vt:lpstr>
      <vt:lpstr>1-ый Туровский д.11</vt:lpstr>
      <vt:lpstr>1-ый Туровский д. 12</vt:lpstr>
      <vt:lpstr>1-ый Туровский д.13</vt:lpstr>
      <vt:lpstr>1-ый Туровский д. 14</vt:lpstr>
      <vt:lpstr>ЖК Дабл д.1</vt:lpstr>
      <vt:lpstr>ЖК Дабл д.2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2025-01-13T13:37:15Z</dcterms:created>
  <dcterms:modified xsi:type="dcterms:W3CDTF">2025-03-17T08:18:02Z</dcterms:modified>
</cp:coreProperties>
</file>