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_pc\Desktop\"/>
    </mc:Choice>
  </mc:AlternateContent>
  <xr:revisionPtr revIDLastSave="0" documentId="8_{63F6FC9B-505D-423E-A621-488521C29837}" xr6:coauthVersionLast="47" xr6:coauthVersionMax="47" xr10:uidLastSave="{00000000-0000-0000-0000-000000000000}"/>
  <bookViews>
    <workbookView xWindow="-120" yWindow="-120" windowWidth="29040" windowHeight="15840" firstSheet="17" activeTab="22" xr2:uid="{00000000-000D-0000-FFFF-FFFF00000000}"/>
  </bookViews>
  <sheets>
    <sheet name="Туровская д. 1" sheetId="1" r:id="rId1"/>
    <sheet name="Туровская д. 2" sheetId="2" r:id="rId2"/>
    <sheet name="Туровская д.3" sheetId="3" r:id="rId3"/>
    <sheet name="Туровская д4" sheetId="4" r:id="rId4"/>
    <sheet name="Туровская д.5" sheetId="5" r:id="rId5"/>
    <sheet name="Туровская д.6" sheetId="6" r:id="rId6"/>
    <sheet name="Туровская д.7" sheetId="9" r:id="rId7"/>
    <sheet name="Туровская д.8" sheetId="10" r:id="rId8"/>
    <sheet name="1-ый Туровский д.2" sheetId="11" r:id="rId9"/>
    <sheet name="1-ый Туровсий д.3" sheetId="12" r:id="rId10"/>
    <sheet name="1-ый Туровский д.4" sheetId="13" r:id="rId11"/>
    <sheet name="1-ый Туровский д.5" sheetId="14" r:id="rId12"/>
    <sheet name="1-ый Туровский д.6" sheetId="15" r:id="rId13"/>
    <sheet name="1-ый Туровский д.7" sheetId="16" r:id="rId14"/>
    <sheet name="1-ый Туровский д.8" sheetId="17" r:id="rId15"/>
    <sheet name="1-ый Туровский д.9" sheetId="18" r:id="rId16"/>
    <sheet name="1-ый Туровский д.10" sheetId="19" r:id="rId17"/>
    <sheet name="1-ый Туровский д.11" sheetId="20" r:id="rId18"/>
    <sheet name="1-ый Туровский д. 12" sheetId="21" r:id="rId19"/>
    <sheet name="1-ый Туровский д.13" sheetId="22" r:id="rId20"/>
    <sheet name="1-ый Туровский д. 14" sheetId="23" r:id="rId21"/>
    <sheet name="ЖК Дабл д.1" sheetId="24" r:id="rId22"/>
    <sheet name="ЖК Дабл д.2" sheetId="25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7" i="23" l="1"/>
  <c r="C7" i="23" s="1"/>
  <c r="B9" i="22"/>
  <c r="C9" i="22" s="1"/>
  <c r="B6" i="19"/>
  <c r="C6" i="19" s="1"/>
  <c r="B8" i="18"/>
  <c r="C8" i="18" s="1"/>
  <c r="B19" i="17"/>
  <c r="C19" i="17" s="1"/>
  <c r="B5" i="16"/>
  <c r="C5" i="16" s="1"/>
  <c r="B26" i="12"/>
  <c r="C26" i="12" s="1"/>
  <c r="B21" i="10"/>
  <c r="C21" i="10" s="1"/>
  <c r="B52" i="5"/>
  <c r="C52" i="5" s="1"/>
  <c r="B11" i="4"/>
  <c r="C11" i="4" s="1"/>
  <c r="B55" i="3"/>
  <c r="B21" i="2"/>
  <c r="B22" i="1"/>
  <c r="C22" i="1" s="1"/>
  <c r="B28" i="25" l="1"/>
  <c r="C28" i="25" s="1"/>
  <c r="B31" i="24"/>
  <c r="B11" i="21"/>
  <c r="B9" i="20"/>
  <c r="B8" i="15"/>
  <c r="C8" i="15" s="1"/>
  <c r="B10" i="14"/>
  <c r="C10" i="14" s="1"/>
  <c r="B10" i="13"/>
  <c r="B7" i="11"/>
  <c r="C7" i="11" s="1"/>
  <c r="B27" i="9"/>
  <c r="B11" i="6"/>
</calcChain>
</file>

<file path=xl/sharedStrings.xml><?xml version="1.0" encoding="utf-8"?>
<sst xmlns="http://schemas.openxmlformats.org/spreadsheetml/2006/main" count="437" uniqueCount="177">
  <si>
    <t>№ квартиры</t>
  </si>
  <si>
    <t>Сумма долга в рублях</t>
  </si>
  <si>
    <t>Итого:</t>
  </si>
  <si>
    <t>сумма долга в рублях</t>
  </si>
  <si>
    <t>7</t>
  </si>
  <si>
    <t>15</t>
  </si>
  <si>
    <t>30</t>
  </si>
  <si>
    <t>35</t>
  </si>
  <si>
    <t>54</t>
  </si>
  <si>
    <t>69</t>
  </si>
  <si>
    <t>73</t>
  </si>
  <si>
    <t>74</t>
  </si>
  <si>
    <t>77</t>
  </si>
  <si>
    <t>86</t>
  </si>
  <si>
    <t>104</t>
  </si>
  <si>
    <t>107</t>
  </si>
  <si>
    <t>114</t>
  </si>
  <si>
    <t>117</t>
  </si>
  <si>
    <t>122</t>
  </si>
  <si>
    <t>123</t>
  </si>
  <si>
    <t>1</t>
  </si>
  <si>
    <t>6</t>
  </si>
  <si>
    <t>10</t>
  </si>
  <si>
    <t>13</t>
  </si>
  <si>
    <t>27</t>
  </si>
  <si>
    <t>33</t>
  </si>
  <si>
    <t>34</t>
  </si>
  <si>
    <t>43</t>
  </si>
  <si>
    <t>45</t>
  </si>
  <si>
    <t>52</t>
  </si>
  <si>
    <t>56</t>
  </si>
  <si>
    <t>66</t>
  </si>
  <si>
    <t>82</t>
  </si>
  <si>
    <t>89</t>
  </si>
  <si>
    <t>90</t>
  </si>
  <si>
    <t>93</t>
  </si>
  <si>
    <t>95</t>
  </si>
  <si>
    <t>99</t>
  </si>
  <si>
    <t>101</t>
  </si>
  <si>
    <t>103</t>
  </si>
  <si>
    <t>110</t>
  </si>
  <si>
    <t>4</t>
  </si>
  <si>
    <t>16</t>
  </si>
  <si>
    <t>19</t>
  </si>
  <si>
    <t>22</t>
  </si>
  <si>
    <t>25</t>
  </si>
  <si>
    <t>36</t>
  </si>
  <si>
    <t>38</t>
  </si>
  <si>
    <t>40</t>
  </si>
  <si>
    <t>46</t>
  </si>
  <si>
    <t>59</t>
  </si>
  <si>
    <t>60</t>
  </si>
  <si>
    <t>62</t>
  </si>
  <si>
    <t>63</t>
  </si>
  <si>
    <t>65</t>
  </si>
  <si>
    <t>68</t>
  </si>
  <si>
    <t>71</t>
  </si>
  <si>
    <t>75</t>
  </si>
  <si>
    <t>78</t>
  </si>
  <si>
    <t>80</t>
  </si>
  <si>
    <t>81</t>
  </si>
  <si>
    <t>85</t>
  </si>
  <si>
    <t>98</t>
  </si>
  <si>
    <t>102</t>
  </si>
  <si>
    <t>108</t>
  </si>
  <si>
    <t>125</t>
  </si>
  <si>
    <t>126</t>
  </si>
  <si>
    <t>132</t>
  </si>
  <si>
    <t>149</t>
  </si>
  <si>
    <t>152</t>
  </si>
  <si>
    <t>153</t>
  </si>
  <si>
    <t>164</t>
  </si>
  <si>
    <t>171</t>
  </si>
  <si>
    <t>173</t>
  </si>
  <si>
    <t>179</t>
  </si>
  <si>
    <t>183</t>
  </si>
  <si>
    <t>198</t>
  </si>
  <si>
    <t>203</t>
  </si>
  <si>
    <t>217</t>
  </si>
  <si>
    <t>221</t>
  </si>
  <si>
    <t>222</t>
  </si>
  <si>
    <t>2</t>
  </si>
  <si>
    <t>9</t>
  </si>
  <si>
    <t>17</t>
  </si>
  <si>
    <t>20</t>
  </si>
  <si>
    <t>24</t>
  </si>
  <si>
    <t>26</t>
  </si>
  <si>
    <t>28</t>
  </si>
  <si>
    <t>31</t>
  </si>
  <si>
    <t>3</t>
  </si>
  <si>
    <t>12</t>
  </si>
  <si>
    <t>39</t>
  </si>
  <si>
    <t>44</t>
  </si>
  <si>
    <t>94</t>
  </si>
  <si>
    <t>96</t>
  </si>
  <si>
    <t>106</t>
  </si>
  <si>
    <t>127</t>
  </si>
  <si>
    <t>135</t>
  </si>
  <si>
    <t>151</t>
  </si>
  <si>
    <t>160</t>
  </si>
  <si>
    <t>163</t>
  </si>
  <si>
    <t>182</t>
  </si>
  <si>
    <t>197</t>
  </si>
  <si>
    <t>218</t>
  </si>
  <si>
    <t>229</t>
  </si>
  <si>
    <t>235</t>
  </si>
  <si>
    <t>239</t>
  </si>
  <si>
    <t>248</t>
  </si>
  <si>
    <t>249</t>
  </si>
  <si>
    <t>251</t>
  </si>
  <si>
    <t>253</t>
  </si>
  <si>
    <t>29</t>
  </si>
  <si>
    <t>37</t>
  </si>
  <si>
    <t>76</t>
  </si>
  <si>
    <t>83</t>
  </si>
  <si>
    <t>18</t>
  </si>
  <si>
    <t>21</t>
  </si>
  <si>
    <t>58</t>
  </si>
  <si>
    <t>64</t>
  </si>
  <si>
    <t>87</t>
  </si>
  <si>
    <t>88</t>
  </si>
  <si>
    <t>100</t>
  </si>
  <si>
    <t>113</t>
  </si>
  <si>
    <t>119</t>
  </si>
  <si>
    <t>8</t>
  </si>
  <si>
    <t>11</t>
  </si>
  <si>
    <t>5</t>
  </si>
  <si>
    <t>14</t>
  </si>
  <si>
    <t>53</t>
  </si>
  <si>
    <t>23</t>
  </si>
  <si>
    <t>47</t>
  </si>
  <si>
    <t>49</t>
  </si>
  <si>
    <t>50</t>
  </si>
  <si>
    <t>48</t>
  </si>
  <si>
    <t>92</t>
  </si>
  <si>
    <t>32</t>
  </si>
  <si>
    <t>55</t>
  </si>
  <si>
    <t>70</t>
  </si>
  <si>
    <t>72</t>
  </si>
  <si>
    <t>109</t>
  </si>
  <si>
    <t>67</t>
  </si>
  <si>
    <t>91</t>
  </si>
  <si>
    <t>Сведения о задолженностях по квартирам                                      на 17 сентября 2026г.
Московская область, Ленинский район, д. Горки,                      ул. Туровская, д.1</t>
  </si>
  <si>
    <t>Сведения о задолженностях по квартирам на                          17 сентября 2026г.
Московская область, Ленинский район, д. Горки,          ул.Туровская, д.2</t>
  </si>
  <si>
    <t>61</t>
  </si>
  <si>
    <t>120</t>
  </si>
  <si>
    <t>207</t>
  </si>
  <si>
    <t>227</t>
  </si>
  <si>
    <t>Сведения о задолженностях по квартирам на  17 сентября  2026г.
                  Московская область, Ленинский г.о., д. Горки,                                  ул. Туровская, д.3</t>
  </si>
  <si>
    <t>Сведения о задолженностях по квартирам                 на 17 сентября 2026г.
Московская область, Ленинский район,                     д. Горки, ул. Туровская, д.4</t>
  </si>
  <si>
    <t>Сведения о задолженностях по квартирам                                                        на  17 сентября 2026г.
Московская область, Ленинский район, д. Горки,                                                      ул. Туровская, д.5</t>
  </si>
  <si>
    <t>118</t>
  </si>
  <si>
    <t>138</t>
  </si>
  <si>
    <t>185</t>
  </si>
  <si>
    <t>219</t>
  </si>
  <si>
    <t>220</t>
  </si>
  <si>
    <t>238</t>
  </si>
  <si>
    <t>245</t>
  </si>
  <si>
    <t>Сведения о задолженностях по квартирам на                 17 сентября 2026г.
Московская область, Ленинский район,                       д. Горки, ул. Туровская, д.6</t>
  </si>
  <si>
    <t>Сведения о задолженностях по квартирам на 17 сентября 2026г.
Московская область, Ленинский район, д. Горки,                            ул. Туровская, д.7</t>
  </si>
  <si>
    <t>Сведения о задолженностях по квартирам                  на 17 сентября 2026г.
Московская область, Ленинский район, д. Горки, ул. Туровская, д.8</t>
  </si>
  <si>
    <t>Сведения о задолженностях по квартирам на               17 сентября 2026г.
Московская область, Ленинский район, д. Горки,   1-ый Туровский переулок, д.2.</t>
  </si>
  <si>
    <t>Сведения о задолженностях по квартирам на  17 сентября 2026г.
Московская область, Ленинский район, д. Горки,                                      1-ый Туровский переулок, д.3</t>
  </si>
  <si>
    <t>42</t>
  </si>
  <si>
    <t>Сведения о задолженностях по квартирам на               17 сентября 2026г.
Московская область, Ленинский район, д. Горки,   1-ый Туровский переулок, д.4</t>
  </si>
  <si>
    <t>Сведения о задолженностях по квартирам на 17 сентября 2026г.
Московская область, Ленинский район, д. Горки,   1-ый Туровский переулок, д.5</t>
  </si>
  <si>
    <t>Сведения о задолженностях по квартирам на 17 сентября 2026г.
Московская область, Ленинский район, д. Горки,   1-ый Туровский переулок, д.6</t>
  </si>
  <si>
    <t>Сведения о задолженностях по квартирам на 17 сентября 2026г.
Московская область, Ленинский район, д. Горки,   1-ый Туровский переулок, д.7</t>
  </si>
  <si>
    <t>Сведения о задолженностях по квартирам на 17 сентября 2026г.
Московская область, Ленинский район, д. Горки,   1-ый Туровский переулок, д.8</t>
  </si>
  <si>
    <t>Сведения о задолженностях по квартирам на   17 сентября 2026г.
Московская область, Ленинский район, д. Горки,   1-ый Туровский переулок, д.9</t>
  </si>
  <si>
    <t>Сведения о задолженностях по квартирам на               17 сентября 2026г.
Московская область, Ленинский район, д. Горки,   1-ый Туровский переулок, д.10</t>
  </si>
  <si>
    <t>Сведения о задолженностях по квартирам на 17 сентября 2026г.
Московская область, Ленинский район, д. Горки,   1-ый Туровский переулок, д.11</t>
  </si>
  <si>
    <t>Сведения о задолженностях по квартирам на  17 сентября 2026г.
Московская область, Ленинский район, д. Горки,   1-ый Туровский переулок, д.12</t>
  </si>
  <si>
    <t>Сведения о задолженностях по квартирам на  17 сентября 2026г.
Московская область, Ленинский район, д. Горки,   1-ый Туровский переулок, д.13</t>
  </si>
  <si>
    <t>Сведения о задолженностях по квартирам на 17 сентября 2026г.
Московская область, Ленинский район, д. Горки,   1-ый Туровский переулок, д.14</t>
  </si>
  <si>
    <t>Сведения о задолженностях по квартирам на                                    17 сентября 2026г.
Московская область, Ленинский район,                                             пос. Мещерино, мкр. "Южные горки", д.1</t>
  </si>
  <si>
    <t>Сведения о задолженностях по квартирам на  17 сентября  2026г.
Московская область, Ленинский район, пос Мещерино, мкр. "Южные горки", д.2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</si>
</sst>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2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22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22"/>
      <name val="Arial"/>
      <family val="2"/>
      <charset val="204"/>
    </font>
    <font>
      <sz val="18"/>
      <name val="Arial"/>
      <family val="2"/>
      <charset val="204"/>
    </font>
    <font>
      <sz val="18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20"/>
      <name val="Arial"/>
      <family val="2"/>
      <charset val="204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4" fillId="0" borderId="0" xfId="0" applyFont="1"/>
    <xf numFmtId="0" fontId="0" fillId="0" borderId="0" xfId="0" applyBorder="1"/>
    <xf numFmtId="0" fontId="7" fillId="0" borderId="6" xfId="0" applyFont="1" applyBorder="1"/>
    <xf numFmtId="0" fontId="7" fillId="0" borderId="7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0" fillId="0" borderId="6" xfId="0" applyFont="1" applyBorder="1"/>
    <xf numFmtId="0" fontId="10" fillId="0" borderId="7" xfId="0" applyFont="1" applyBorder="1"/>
    <xf numFmtId="0" fontId="5" fillId="0" borderId="0" xfId="0" applyFont="1"/>
    <xf numFmtId="0" fontId="5" fillId="0" borderId="10" xfId="0" applyFont="1" applyBorder="1"/>
    <xf numFmtId="0" fontId="5" fillId="0" borderId="0" xfId="0" applyFont="1" applyBorder="1"/>
    <xf numFmtId="0" fontId="7" fillId="0" borderId="12" xfId="0" applyFont="1" applyBorder="1"/>
    <xf numFmtId="0" fontId="7" fillId="0" borderId="13" xfId="0" applyFont="1" applyBorder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" fontId="9" fillId="0" borderId="0" xfId="0" applyNumberFormat="1" applyFont="1" applyBorder="1" applyAlignment="1">
      <alignment vertical="top"/>
    </xf>
    <xf numFmtId="4" fontId="5" fillId="0" borderId="2" xfId="0" applyNumberFormat="1" applyFont="1" applyBorder="1" applyAlignment="1">
      <alignment horizontal="center"/>
    </xf>
    <xf numFmtId="0" fontId="12" fillId="0" borderId="8" xfId="0" applyFont="1" applyFill="1" applyBorder="1" applyAlignment="1">
      <alignment horizontal="center" vertical="top" wrapText="1"/>
    </xf>
    <xf numFmtId="0" fontId="11" fillId="0" borderId="6" xfId="0" applyFont="1" applyBorder="1"/>
    <xf numFmtId="0" fontId="11" fillId="0" borderId="7" xfId="0" applyFont="1" applyBorder="1"/>
    <xf numFmtId="4" fontId="9" fillId="0" borderId="14" xfId="0" applyNumberFormat="1" applyFont="1" applyBorder="1" applyAlignment="1">
      <alignment vertical="top"/>
    </xf>
    <xf numFmtId="0" fontId="7" fillId="0" borderId="3" xfId="0" applyFont="1" applyBorder="1"/>
    <xf numFmtId="0" fontId="7" fillId="0" borderId="11" xfId="0" applyFont="1" applyBorder="1"/>
    <xf numFmtId="0" fontId="5" fillId="0" borderId="3" xfId="0" applyFont="1" applyBorder="1"/>
    <xf numFmtId="0" fontId="5" fillId="0" borderId="11" xfId="0" applyFont="1" applyBorder="1"/>
    <xf numFmtId="0" fontId="3" fillId="0" borderId="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 vertical="top" wrapText="1"/>
    </xf>
    <xf numFmtId="0" fontId="13" fillId="0" borderId="20" xfId="0" applyFont="1" applyBorder="1" applyAlignment="1">
      <alignment horizontal="center" vertical="top" wrapText="1"/>
    </xf>
    <xf numFmtId="4" fontId="14" fillId="0" borderId="2" xfId="0" applyNumberFormat="1" applyFont="1" applyBorder="1" applyAlignment="1">
      <alignment horizontal="center"/>
    </xf>
    <xf numFmtId="0" fontId="6" fillId="0" borderId="8" xfId="0" applyFont="1" applyFill="1" applyBorder="1" applyAlignment="1">
      <alignment horizontal="center" vertical="top" wrapText="1"/>
    </xf>
    <xf numFmtId="4" fontId="3" fillId="0" borderId="22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13" fillId="2" borderId="20" xfId="0" applyFont="1" applyFill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13" fillId="0" borderId="25" xfId="0" applyFont="1" applyBorder="1" applyAlignment="1">
      <alignment horizontal="center" vertical="top" wrapText="1"/>
    </xf>
    <xf numFmtId="0" fontId="6" fillId="0" borderId="9" xfId="0" applyFont="1" applyFill="1" applyBorder="1" applyAlignment="1">
      <alignment horizontal="center" vertical="top" wrapText="1"/>
    </xf>
    <xf numFmtId="4" fontId="15" fillId="0" borderId="2" xfId="0" applyNumberFormat="1" applyFont="1" applyBorder="1" applyAlignment="1">
      <alignment horizontal="center"/>
    </xf>
    <xf numFmtId="0" fontId="16" fillId="0" borderId="8" xfId="0" applyFont="1" applyFill="1" applyBorder="1" applyAlignment="1">
      <alignment horizontal="center" vertical="top" wrapText="1"/>
    </xf>
    <xf numFmtId="4" fontId="7" fillId="0" borderId="22" xfId="0" applyNumberFormat="1" applyFont="1" applyBorder="1" applyAlignment="1">
      <alignment horizontal="center"/>
    </xf>
    <xf numFmtId="0" fontId="16" fillId="0" borderId="9" xfId="0" applyFont="1" applyFill="1" applyBorder="1" applyAlignment="1">
      <alignment horizontal="center" vertical="top" wrapText="1"/>
    </xf>
    <xf numFmtId="4" fontId="7" fillId="0" borderId="1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" fontId="13" fillId="0" borderId="21" xfId="0" applyNumberFormat="1" applyFont="1" applyBorder="1" applyAlignment="1">
      <alignment horizontal="center" vertical="top"/>
    </xf>
    <xf numFmtId="4" fontId="13" fillId="2" borderId="21" xfId="0" applyNumberFormat="1" applyFont="1" applyFill="1" applyBorder="1" applyAlignment="1">
      <alignment horizontal="center" vertical="top"/>
    </xf>
    <xf numFmtId="4" fontId="17" fillId="0" borderId="2" xfId="0" applyNumberFormat="1" applyFont="1" applyBorder="1" applyAlignment="1">
      <alignment horizontal="center"/>
    </xf>
    <xf numFmtId="4" fontId="14" fillId="0" borderId="0" xfId="0" applyNumberFormat="1" applyFont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13" fillId="2" borderId="17" xfId="0" applyFont="1" applyFill="1" applyBorder="1" applyAlignment="1">
      <alignment horizontal="center" vertical="top" wrapText="1"/>
    </xf>
    <xf numFmtId="4" fontId="13" fillId="2" borderId="19" xfId="0" applyNumberFormat="1" applyFont="1" applyFill="1" applyBorder="1" applyAlignment="1">
      <alignment horizontal="center" vertical="top"/>
    </xf>
    <xf numFmtId="0" fontId="13" fillId="0" borderId="24" xfId="0" applyFont="1" applyBorder="1" applyAlignment="1">
      <alignment horizontal="center" vertical="top" wrapText="1"/>
    </xf>
    <xf numFmtId="0" fontId="13" fillId="2" borderId="15" xfId="0" applyFont="1" applyFill="1" applyBorder="1" applyAlignment="1">
      <alignment horizontal="center" vertical="top" wrapText="1"/>
    </xf>
    <xf numFmtId="0" fontId="13" fillId="0" borderId="26" xfId="0" applyFont="1" applyBorder="1" applyAlignment="1">
      <alignment horizontal="center" vertical="top" wrapText="1"/>
    </xf>
    <xf numFmtId="4" fontId="6" fillId="0" borderId="2" xfId="0" applyNumberFormat="1" applyFont="1" applyBorder="1" applyAlignment="1">
      <alignment horizontal="center" vertical="top"/>
    </xf>
    <xf numFmtId="0" fontId="13" fillId="2" borderId="26" xfId="0" applyFont="1" applyFill="1" applyBorder="1" applyAlignment="1">
      <alignment horizontal="center" vertical="top" wrapText="1"/>
    </xf>
    <xf numFmtId="0" fontId="13" fillId="3" borderId="20" xfId="0" applyFont="1" applyFill="1" applyBorder="1" applyAlignment="1">
      <alignment horizontal="center" vertical="top" wrapText="1"/>
    </xf>
    <xf numFmtId="0" fontId="13" fillId="3" borderId="15" xfId="0" applyFont="1" applyFill="1" applyBorder="1" applyAlignment="1">
      <alignment horizontal="center" vertical="top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23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center"/>
    </xf>
    <xf numFmtId="4" fontId="13" fillId="0" borderId="15" xfId="0" applyNumberFormat="1" applyFont="1" applyBorder="1" applyAlignment="1">
      <alignment horizontal="center" vertical="top"/>
    </xf>
    <xf numFmtId="4" fontId="13" fillId="0" borderId="25" xfId="0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13" fillId="2" borderId="15" xfId="0" applyNumberFormat="1" applyFont="1" applyFill="1" applyBorder="1" applyAlignment="1">
      <alignment horizontal="center" vertical="top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" fontId="13" fillId="0" borderId="21" xfId="0" applyNumberFormat="1" applyFont="1" applyBorder="1" applyAlignment="1">
      <alignment horizontal="center" vertical="top"/>
    </xf>
    <xf numFmtId="4" fontId="13" fillId="2" borderId="21" xfId="0" applyNumberFormat="1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3" fillId="0" borderId="18" xfId="0" applyNumberFormat="1" applyFont="1" applyBorder="1" applyAlignment="1">
      <alignment horizontal="center" vertical="top"/>
    </xf>
    <xf numFmtId="4" fontId="13" fillId="0" borderId="19" xfId="0" applyNumberFormat="1" applyFont="1" applyBorder="1" applyAlignment="1">
      <alignment horizontal="center" vertical="top"/>
    </xf>
    <xf numFmtId="4" fontId="13" fillId="0" borderId="27" xfId="0" applyNumberFormat="1" applyFont="1" applyBorder="1" applyAlignment="1">
      <alignment horizontal="center" vertical="top"/>
    </xf>
    <xf numFmtId="4" fontId="13" fillId="0" borderId="28" xfId="0" applyNumberFormat="1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13" fillId="2" borderId="27" xfId="0" applyNumberFormat="1" applyFont="1" applyFill="1" applyBorder="1" applyAlignment="1">
      <alignment horizontal="center" vertical="top"/>
    </xf>
    <xf numFmtId="4" fontId="13" fillId="2" borderId="28" xfId="0" applyNumberFormat="1" applyFont="1" applyFill="1" applyBorder="1" applyAlignment="1">
      <alignment horizontal="center" vertical="top"/>
    </xf>
    <xf numFmtId="4" fontId="13" fillId="3" borderId="15" xfId="0" applyNumberFormat="1" applyFont="1" applyFill="1" applyBorder="1" applyAlignment="1">
      <alignment horizontal="center" vertical="top"/>
    </xf>
    <xf numFmtId="4" fontId="13" fillId="3" borderId="21" xfId="0" applyNumberFormat="1" applyFont="1" applyFill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opLeftCell="A4" workbookViewId="0">
      <selection activeCell="A5" sqref="A5:XFD5"/>
    </sheetView>
  </sheetViews>
  <sheetFormatPr defaultRowHeight="15" x14ac:dyDescent="0.25"/>
  <cols>
    <col min="1" max="1" width="36.140625" customWidth="1"/>
    <col min="2" max="2" width="41.7109375" customWidth="1"/>
    <col min="3" max="3" width="0.140625" customWidth="1"/>
  </cols>
  <sheetData>
    <row r="1" spans="1:3" ht="96.75" customHeight="1" thickBot="1" x14ac:dyDescent="0.4">
      <c r="A1" s="71" t="s">
        <v>142</v>
      </c>
      <c r="B1" s="72"/>
      <c r="C1" s="2"/>
    </row>
    <row r="2" spans="1:3" ht="23.25" x14ac:dyDescent="0.35">
      <c r="A2" s="28" t="s">
        <v>0</v>
      </c>
      <c r="B2" s="29" t="s">
        <v>1</v>
      </c>
      <c r="C2" s="2"/>
    </row>
    <row r="3" spans="1:3" ht="23.25" x14ac:dyDescent="0.25">
      <c r="A3" s="37" t="s">
        <v>4</v>
      </c>
      <c r="B3" s="69">
        <v>9227.39</v>
      </c>
      <c r="C3" s="69"/>
    </row>
    <row r="4" spans="1:3" ht="23.25" x14ac:dyDescent="0.25">
      <c r="A4" s="37" t="s">
        <v>5</v>
      </c>
      <c r="B4" s="69">
        <v>7113.68</v>
      </c>
      <c r="C4" s="69"/>
    </row>
    <row r="5" spans="1:3" ht="23.25" x14ac:dyDescent="0.25">
      <c r="A5" s="37" t="s">
        <v>6</v>
      </c>
      <c r="B5" s="69">
        <v>10479.25</v>
      </c>
      <c r="C5" s="69"/>
    </row>
    <row r="6" spans="1:3" ht="23.25" x14ac:dyDescent="0.25">
      <c r="A6" s="37" t="s">
        <v>7</v>
      </c>
      <c r="B6" s="69">
        <v>16461.32</v>
      </c>
      <c r="C6" s="69"/>
    </row>
    <row r="7" spans="1:3" ht="23.25" x14ac:dyDescent="0.25">
      <c r="A7" s="37" t="s">
        <v>133</v>
      </c>
      <c r="B7" s="69">
        <v>3899.24</v>
      </c>
      <c r="C7" s="69"/>
    </row>
    <row r="8" spans="1:3" ht="23.25" x14ac:dyDescent="0.25">
      <c r="A8" s="37" t="s">
        <v>8</v>
      </c>
      <c r="B8" s="69">
        <v>7204.37</v>
      </c>
      <c r="C8" s="69"/>
    </row>
    <row r="9" spans="1:3" ht="23.25" x14ac:dyDescent="0.25">
      <c r="A9" s="37" t="s">
        <v>117</v>
      </c>
      <c r="B9" s="69">
        <v>5110.28</v>
      </c>
      <c r="C9" s="69"/>
    </row>
    <row r="10" spans="1:3" ht="23.25" x14ac:dyDescent="0.25">
      <c r="A10" s="37" t="s">
        <v>52</v>
      </c>
      <c r="B10" s="69">
        <v>5389.78</v>
      </c>
      <c r="C10" s="69"/>
    </row>
    <row r="11" spans="1:3" ht="23.25" x14ac:dyDescent="0.25">
      <c r="A11" s="37" t="s">
        <v>10</v>
      </c>
      <c r="B11" s="69">
        <v>9195.16</v>
      </c>
      <c r="C11" s="69"/>
    </row>
    <row r="12" spans="1:3" ht="23.25" x14ac:dyDescent="0.25">
      <c r="A12" s="37" t="s">
        <v>11</v>
      </c>
      <c r="B12" s="69">
        <v>12669.27</v>
      </c>
      <c r="C12" s="69"/>
    </row>
    <row r="13" spans="1:3" ht="23.25" x14ac:dyDescent="0.25">
      <c r="A13" s="37" t="s">
        <v>113</v>
      </c>
      <c r="B13" s="69">
        <v>5456.28</v>
      </c>
      <c r="C13" s="69"/>
    </row>
    <row r="14" spans="1:3" ht="23.25" x14ac:dyDescent="0.25">
      <c r="A14" s="37" t="s">
        <v>12</v>
      </c>
      <c r="B14" s="69">
        <v>7785.21</v>
      </c>
      <c r="C14" s="69"/>
    </row>
    <row r="15" spans="1:3" ht="23.25" x14ac:dyDescent="0.25">
      <c r="A15" s="37" t="s">
        <v>13</v>
      </c>
      <c r="B15" s="69">
        <v>5709.12</v>
      </c>
      <c r="C15" s="69"/>
    </row>
    <row r="16" spans="1:3" ht="23.25" x14ac:dyDescent="0.25">
      <c r="A16" s="37" t="s">
        <v>14</v>
      </c>
      <c r="B16" s="69">
        <v>7292.12</v>
      </c>
      <c r="C16" s="69"/>
    </row>
    <row r="17" spans="1:3" ht="23.25" x14ac:dyDescent="0.25">
      <c r="A17" s="37" t="s">
        <v>15</v>
      </c>
      <c r="B17" s="69">
        <v>17389.169999999998</v>
      </c>
      <c r="C17" s="69"/>
    </row>
    <row r="18" spans="1:3" ht="23.25" x14ac:dyDescent="0.25">
      <c r="A18" s="37" t="s">
        <v>16</v>
      </c>
      <c r="B18" s="69">
        <v>10705.99</v>
      </c>
      <c r="C18" s="69"/>
    </row>
    <row r="19" spans="1:3" ht="23.25" x14ac:dyDescent="0.25">
      <c r="A19" s="37" t="s">
        <v>17</v>
      </c>
      <c r="B19" s="69">
        <v>8708.61</v>
      </c>
      <c r="C19" s="69"/>
    </row>
    <row r="20" spans="1:3" ht="23.25" x14ac:dyDescent="0.25">
      <c r="A20" s="37" t="s">
        <v>18</v>
      </c>
      <c r="B20" s="69">
        <v>12263.59</v>
      </c>
      <c r="C20" s="69"/>
    </row>
    <row r="21" spans="1:3" ht="24" thickBot="1" x14ac:dyDescent="0.3">
      <c r="A21" s="38" t="s">
        <v>19</v>
      </c>
      <c r="B21" s="70">
        <v>9599.69</v>
      </c>
      <c r="C21" s="69"/>
    </row>
    <row r="22" spans="1:3" ht="24" thickBot="1" x14ac:dyDescent="0.4">
      <c r="A22" s="39" t="s">
        <v>2</v>
      </c>
      <c r="B22" s="55">
        <f>SUM(B3:B21)</f>
        <v>171659.51999999999</v>
      </c>
      <c r="C22" s="54">
        <f>SUM(B22)</f>
        <v>171659.51999999999</v>
      </c>
    </row>
  </sheetData>
  <mergeCells count="20">
    <mergeCell ref="A1:B1"/>
    <mergeCell ref="B16:C16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7:C17"/>
    <mergeCell ref="B18:C18"/>
    <mergeCell ref="B19:C19"/>
    <mergeCell ref="B20:C20"/>
    <mergeCell ref="B21:C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"/>
  <sheetViews>
    <sheetView workbookViewId="0">
      <selection activeCell="A10" sqref="A10:XFD10"/>
    </sheetView>
  </sheetViews>
  <sheetFormatPr defaultRowHeight="15" x14ac:dyDescent="0.25"/>
  <cols>
    <col min="1" max="1" width="26.140625" customWidth="1"/>
    <col min="2" max="2" width="58.140625" customWidth="1"/>
    <col min="3" max="3" width="0.140625" hidden="1" customWidth="1"/>
  </cols>
  <sheetData>
    <row r="1" spans="1:3" ht="96.75" customHeight="1" thickBot="1" x14ac:dyDescent="0.3">
      <c r="A1" s="73" t="s">
        <v>143</v>
      </c>
      <c r="B1" s="74"/>
    </row>
    <row r="2" spans="1:3" ht="45.75" customHeight="1" thickBot="1" x14ac:dyDescent="0.45">
      <c r="A2" s="3" t="s">
        <v>0</v>
      </c>
      <c r="B2" s="4" t="s">
        <v>1</v>
      </c>
    </row>
    <row r="3" spans="1:3" s="9" customFormat="1" ht="24.75" customHeight="1" x14ac:dyDescent="0.45">
      <c r="A3" s="56" t="s">
        <v>20</v>
      </c>
      <c r="B3" s="57">
        <v>104900.22</v>
      </c>
      <c r="C3" s="23"/>
    </row>
    <row r="4" spans="1:3" ht="23.25" x14ac:dyDescent="0.25">
      <c r="A4" s="36" t="s">
        <v>22</v>
      </c>
      <c r="B4" s="52">
        <v>20177.22</v>
      </c>
      <c r="C4" s="23"/>
    </row>
    <row r="5" spans="1:3" ht="23.25" x14ac:dyDescent="0.25">
      <c r="A5" s="31" t="s">
        <v>86</v>
      </c>
      <c r="B5" s="51">
        <v>3380.02</v>
      </c>
      <c r="C5" s="23"/>
    </row>
    <row r="6" spans="1:3" ht="23.25" x14ac:dyDescent="0.25">
      <c r="A6" s="31" t="s">
        <v>24</v>
      </c>
      <c r="B6" s="51">
        <v>3346.88</v>
      </c>
      <c r="C6" s="23"/>
    </row>
    <row r="7" spans="1:3" ht="23.25" x14ac:dyDescent="0.25">
      <c r="A7" s="36" t="s">
        <v>26</v>
      </c>
      <c r="B7" s="52">
        <v>74462.179999999993</v>
      </c>
      <c r="C7" s="23"/>
    </row>
    <row r="8" spans="1:3" ht="23.25" x14ac:dyDescent="0.25">
      <c r="A8" s="31" t="s">
        <v>27</v>
      </c>
      <c r="B8" s="51">
        <v>7194.89</v>
      </c>
      <c r="C8" s="23"/>
    </row>
    <row r="9" spans="1:3" ht="23.25" x14ac:dyDescent="0.25">
      <c r="A9" s="36" t="s">
        <v>28</v>
      </c>
      <c r="B9" s="52">
        <v>21370.28</v>
      </c>
      <c r="C9" s="23"/>
    </row>
    <row r="10" spans="1:3" ht="23.25" x14ac:dyDescent="0.25">
      <c r="A10" s="31" t="s">
        <v>132</v>
      </c>
      <c r="B10" s="51">
        <v>6881.52</v>
      </c>
      <c r="C10" s="23"/>
    </row>
    <row r="11" spans="1:3" ht="23.25" x14ac:dyDescent="0.25">
      <c r="A11" s="31" t="s">
        <v>29</v>
      </c>
      <c r="B11" s="51">
        <v>9012.36</v>
      </c>
      <c r="C11" s="23"/>
    </row>
    <row r="12" spans="1:3" ht="23.25" x14ac:dyDescent="0.25">
      <c r="A12" s="31" t="s">
        <v>128</v>
      </c>
      <c r="B12" s="51">
        <v>4948.5</v>
      </c>
      <c r="C12" s="23"/>
    </row>
    <row r="13" spans="1:3" ht="23.25" x14ac:dyDescent="0.25">
      <c r="A13" s="31" t="s">
        <v>50</v>
      </c>
      <c r="B13" s="51">
        <v>4650.95</v>
      </c>
      <c r="C13" s="23"/>
    </row>
    <row r="14" spans="1:3" ht="23.25" x14ac:dyDescent="0.25">
      <c r="A14" s="31" t="s">
        <v>144</v>
      </c>
      <c r="B14" s="51">
        <v>4926.4399999999996</v>
      </c>
      <c r="C14" s="23"/>
    </row>
    <row r="15" spans="1:3" ht="23.25" x14ac:dyDescent="0.25">
      <c r="A15" s="31" t="s">
        <v>32</v>
      </c>
      <c r="B15" s="51">
        <v>19822.150000000001</v>
      </c>
      <c r="C15" s="23"/>
    </row>
    <row r="16" spans="1:3" ht="23.25" x14ac:dyDescent="0.25">
      <c r="A16" s="31" t="s">
        <v>141</v>
      </c>
      <c r="B16" s="51">
        <v>3567.8</v>
      </c>
      <c r="C16" s="23"/>
    </row>
    <row r="17" spans="1:3" ht="23.25" x14ac:dyDescent="0.25">
      <c r="A17" s="31" t="s">
        <v>134</v>
      </c>
      <c r="B17" s="51">
        <v>4782.84</v>
      </c>
      <c r="C17" s="23"/>
    </row>
    <row r="18" spans="1:3" ht="23.25" x14ac:dyDescent="0.25">
      <c r="A18" s="31" t="s">
        <v>35</v>
      </c>
      <c r="B18" s="51">
        <v>8808.61</v>
      </c>
      <c r="C18" s="23"/>
    </row>
    <row r="19" spans="1:3" ht="23.25" x14ac:dyDescent="0.25">
      <c r="A19" s="31" t="s">
        <v>39</v>
      </c>
      <c r="B19" s="51">
        <v>9633.17</v>
      </c>
      <c r="C19" s="23"/>
    </row>
    <row r="20" spans="1:3" ht="23.25" x14ac:dyDescent="0.25">
      <c r="A20" s="31" t="s">
        <v>40</v>
      </c>
      <c r="B20" s="51">
        <v>6449.9</v>
      </c>
      <c r="C20" s="23"/>
    </row>
    <row r="21" spans="1:3" ht="24" thickBot="1" x14ac:dyDescent="0.4">
      <c r="A21" s="33" t="s">
        <v>2</v>
      </c>
      <c r="B21" s="35">
        <f>SUM(B3:B20)</f>
        <v>318315.93000000005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5"/>
  <sheetViews>
    <sheetView workbookViewId="0">
      <selection sqref="A1:B1"/>
    </sheetView>
  </sheetViews>
  <sheetFormatPr defaultRowHeight="15" x14ac:dyDescent="0.25"/>
  <cols>
    <col min="1" max="1" width="31.7109375" customWidth="1"/>
    <col min="2" max="2" width="60" customWidth="1"/>
    <col min="3" max="3" width="0.140625" customWidth="1"/>
  </cols>
  <sheetData>
    <row r="1" spans="1:3" ht="72" customHeight="1" thickBot="1" x14ac:dyDescent="0.3">
      <c r="A1" s="75" t="s">
        <v>148</v>
      </c>
      <c r="B1" s="76"/>
    </row>
    <row r="2" spans="1:3" ht="41.25" customHeight="1" thickBot="1" x14ac:dyDescent="0.3">
      <c r="A2" s="17" t="s">
        <v>0</v>
      </c>
      <c r="B2" s="16" t="s">
        <v>3</v>
      </c>
    </row>
    <row r="3" spans="1:3" ht="23.25" x14ac:dyDescent="0.25">
      <c r="A3" s="31" t="s">
        <v>126</v>
      </c>
      <c r="B3" s="51">
        <v>4382.78</v>
      </c>
      <c r="C3" s="23"/>
    </row>
    <row r="4" spans="1:3" ht="23.25" x14ac:dyDescent="0.25">
      <c r="A4" s="31" t="s">
        <v>125</v>
      </c>
      <c r="B4" s="51">
        <v>4292.76</v>
      </c>
      <c r="C4" s="23"/>
    </row>
    <row r="5" spans="1:3" ht="23.25" x14ac:dyDescent="0.25">
      <c r="A5" s="31" t="s">
        <v>43</v>
      </c>
      <c r="B5" s="51">
        <v>17661.59</v>
      </c>
      <c r="C5" s="23"/>
    </row>
    <row r="6" spans="1:3" ht="23.25" x14ac:dyDescent="0.25">
      <c r="A6" s="31" t="s">
        <v>116</v>
      </c>
      <c r="B6" s="51">
        <v>4239.09</v>
      </c>
      <c r="C6" s="23"/>
    </row>
    <row r="7" spans="1:3" ht="23.25" x14ac:dyDescent="0.25">
      <c r="A7" s="36" t="s">
        <v>45</v>
      </c>
      <c r="B7" s="52">
        <v>42762.12</v>
      </c>
      <c r="C7" s="23"/>
    </row>
    <row r="8" spans="1:3" ht="23.25" x14ac:dyDescent="0.25">
      <c r="A8" s="31" t="s">
        <v>6</v>
      </c>
      <c r="B8" s="51">
        <v>2182.37</v>
      </c>
      <c r="C8" s="23"/>
    </row>
    <row r="9" spans="1:3" ht="23.25" x14ac:dyDescent="0.25">
      <c r="A9" s="31" t="s">
        <v>88</v>
      </c>
      <c r="B9" s="51">
        <v>4352.78</v>
      </c>
      <c r="C9" s="23"/>
    </row>
    <row r="10" spans="1:3" ht="23.25" x14ac:dyDescent="0.25">
      <c r="A10" s="31" t="s">
        <v>25</v>
      </c>
      <c r="B10" s="51">
        <v>14872.31</v>
      </c>
      <c r="C10" s="23"/>
    </row>
    <row r="11" spans="1:3" ht="23.25" x14ac:dyDescent="0.25">
      <c r="A11" s="36" t="s">
        <v>46</v>
      </c>
      <c r="B11" s="52">
        <v>59833.61</v>
      </c>
      <c r="C11" s="23"/>
    </row>
    <row r="12" spans="1:3" ht="23.25" x14ac:dyDescent="0.25">
      <c r="A12" s="31" t="s">
        <v>47</v>
      </c>
      <c r="B12" s="51">
        <v>17171.04</v>
      </c>
      <c r="C12" s="23"/>
    </row>
    <row r="13" spans="1:3" ht="23.25" x14ac:dyDescent="0.25">
      <c r="A13" s="31" t="s">
        <v>48</v>
      </c>
      <c r="B13" s="51">
        <v>6529.17</v>
      </c>
      <c r="C13" s="23"/>
    </row>
    <row r="14" spans="1:3" ht="23.25" x14ac:dyDescent="0.25">
      <c r="A14" s="31" t="s">
        <v>28</v>
      </c>
      <c r="B14" s="51">
        <v>24509.09</v>
      </c>
      <c r="C14" s="23"/>
    </row>
    <row r="15" spans="1:3" ht="23.25" x14ac:dyDescent="0.25">
      <c r="A15" s="31" t="s">
        <v>49</v>
      </c>
      <c r="B15" s="51">
        <v>3493.51</v>
      </c>
      <c r="C15" s="23"/>
    </row>
    <row r="16" spans="1:3" ht="23.25" x14ac:dyDescent="0.25">
      <c r="A16" s="31" t="s">
        <v>30</v>
      </c>
      <c r="B16" s="51">
        <v>20540.59</v>
      </c>
      <c r="C16" s="23"/>
    </row>
    <row r="17" spans="1:3" ht="23.25" x14ac:dyDescent="0.25">
      <c r="A17" s="31" t="s">
        <v>50</v>
      </c>
      <c r="B17" s="51">
        <v>29139.61</v>
      </c>
      <c r="C17" s="23"/>
    </row>
    <row r="18" spans="1:3" ht="23.25" x14ac:dyDescent="0.25">
      <c r="A18" s="31" t="s">
        <v>51</v>
      </c>
      <c r="B18" s="51">
        <v>2630.14</v>
      </c>
      <c r="C18" s="23"/>
    </row>
    <row r="19" spans="1:3" ht="23.25" x14ac:dyDescent="0.25">
      <c r="A19" s="31" t="s">
        <v>53</v>
      </c>
      <c r="B19" s="51">
        <v>9213.06</v>
      </c>
      <c r="C19" s="23"/>
    </row>
    <row r="20" spans="1:3" ht="23.25" x14ac:dyDescent="0.25">
      <c r="A20" s="31" t="s">
        <v>31</v>
      </c>
      <c r="B20" s="51">
        <v>15392.37</v>
      </c>
      <c r="C20" s="23"/>
    </row>
    <row r="21" spans="1:3" ht="23.25" x14ac:dyDescent="0.25">
      <c r="A21" s="31" t="s">
        <v>55</v>
      </c>
      <c r="B21" s="51">
        <v>3905.59</v>
      </c>
      <c r="C21" s="23"/>
    </row>
    <row r="22" spans="1:3" ht="23.25" x14ac:dyDescent="0.25">
      <c r="A22" s="31" t="s">
        <v>56</v>
      </c>
      <c r="B22" s="51">
        <v>23285.7</v>
      </c>
      <c r="C22" s="23"/>
    </row>
    <row r="23" spans="1:3" ht="23.25" x14ac:dyDescent="0.25">
      <c r="A23" s="36" t="s">
        <v>11</v>
      </c>
      <c r="B23" s="52">
        <v>129545.03</v>
      </c>
      <c r="C23" s="23"/>
    </row>
    <row r="24" spans="1:3" ht="23.25" x14ac:dyDescent="0.25">
      <c r="A24" s="31" t="s">
        <v>57</v>
      </c>
      <c r="B24" s="51">
        <v>15129.8</v>
      </c>
      <c r="C24" s="23"/>
    </row>
    <row r="25" spans="1:3" ht="23.25" x14ac:dyDescent="0.25">
      <c r="A25" s="31" t="s">
        <v>58</v>
      </c>
      <c r="B25" s="51">
        <v>8585.52</v>
      </c>
      <c r="C25" s="23"/>
    </row>
    <row r="26" spans="1:3" ht="23.25" x14ac:dyDescent="0.25">
      <c r="A26" s="31" t="s">
        <v>59</v>
      </c>
      <c r="B26" s="51">
        <v>6992.1</v>
      </c>
      <c r="C26" s="23"/>
    </row>
    <row r="27" spans="1:3" ht="23.25" x14ac:dyDescent="0.25">
      <c r="A27" s="36" t="s">
        <v>60</v>
      </c>
      <c r="B27" s="52">
        <v>38050.31</v>
      </c>
      <c r="C27" s="23"/>
    </row>
    <row r="28" spans="1:3" ht="23.25" x14ac:dyDescent="0.25">
      <c r="A28" s="36" t="s">
        <v>61</v>
      </c>
      <c r="B28" s="52">
        <v>27557.03</v>
      </c>
      <c r="C28" s="23"/>
    </row>
    <row r="29" spans="1:3" ht="23.25" x14ac:dyDescent="0.25">
      <c r="A29" s="31" t="s">
        <v>62</v>
      </c>
      <c r="B29" s="51">
        <v>17291.2</v>
      </c>
      <c r="C29" s="23"/>
    </row>
    <row r="30" spans="1:3" ht="23.25" x14ac:dyDescent="0.25">
      <c r="A30" s="31" t="s">
        <v>121</v>
      </c>
      <c r="B30" s="51">
        <v>6213.98</v>
      </c>
      <c r="C30" s="23"/>
    </row>
    <row r="31" spans="1:3" ht="23.25" x14ac:dyDescent="0.25">
      <c r="A31" s="31" t="s">
        <v>38</v>
      </c>
      <c r="B31" s="51">
        <v>9825.36</v>
      </c>
      <c r="C31" s="23"/>
    </row>
    <row r="32" spans="1:3" ht="23.25" x14ac:dyDescent="0.25">
      <c r="A32" s="31" t="s">
        <v>63</v>
      </c>
      <c r="B32" s="51">
        <v>16061.79</v>
      </c>
      <c r="C32" s="23"/>
    </row>
    <row r="33" spans="1:3" ht="23.25" x14ac:dyDescent="0.25">
      <c r="A33" s="31" t="s">
        <v>145</v>
      </c>
      <c r="B33" s="51">
        <v>4322.8</v>
      </c>
      <c r="C33" s="23"/>
    </row>
    <row r="34" spans="1:3" ht="23.25" x14ac:dyDescent="0.25">
      <c r="A34" s="31" t="s">
        <v>66</v>
      </c>
      <c r="B34" s="51">
        <v>11171.89</v>
      </c>
      <c r="C34" s="23"/>
    </row>
    <row r="35" spans="1:3" ht="23.25" x14ac:dyDescent="0.25">
      <c r="A35" s="36" t="s">
        <v>67</v>
      </c>
      <c r="B35" s="52">
        <v>69360.95</v>
      </c>
      <c r="C35" s="23"/>
    </row>
    <row r="36" spans="1:3" ht="23.25" x14ac:dyDescent="0.25">
      <c r="A36" s="31" t="s">
        <v>67</v>
      </c>
      <c r="B36" s="51">
        <v>3247.73</v>
      </c>
      <c r="C36" s="23"/>
    </row>
    <row r="37" spans="1:3" ht="23.25" x14ac:dyDescent="0.25">
      <c r="A37" s="31" t="s">
        <v>67</v>
      </c>
      <c r="B37" s="51">
        <v>4292.76</v>
      </c>
      <c r="C37" s="23"/>
    </row>
    <row r="38" spans="1:3" ht="23.25" x14ac:dyDescent="0.25">
      <c r="A38" s="31" t="s">
        <v>97</v>
      </c>
      <c r="B38" s="51">
        <v>4322.8</v>
      </c>
      <c r="C38" s="23"/>
    </row>
    <row r="39" spans="1:3" ht="23.25" x14ac:dyDescent="0.25">
      <c r="A39" s="31" t="s">
        <v>68</v>
      </c>
      <c r="B39" s="51">
        <v>3663.53</v>
      </c>
      <c r="C39" s="23"/>
    </row>
    <row r="40" spans="1:3" ht="23.25" x14ac:dyDescent="0.25">
      <c r="A40" s="36" t="s">
        <v>69</v>
      </c>
      <c r="B40" s="52">
        <v>166595.34</v>
      </c>
      <c r="C40" s="23"/>
    </row>
    <row r="41" spans="1:3" ht="23.25" x14ac:dyDescent="0.25">
      <c r="A41" s="31" t="s">
        <v>70</v>
      </c>
      <c r="B41" s="51">
        <v>17418.48</v>
      </c>
      <c r="C41" s="23"/>
    </row>
    <row r="42" spans="1:3" ht="23.25" x14ac:dyDescent="0.25">
      <c r="A42" s="31" t="s">
        <v>71</v>
      </c>
      <c r="B42" s="51">
        <v>17291.2</v>
      </c>
      <c r="C42" s="23"/>
    </row>
    <row r="43" spans="1:3" ht="23.25" x14ac:dyDescent="0.25">
      <c r="A43" s="31" t="s">
        <v>72</v>
      </c>
      <c r="B43" s="51">
        <v>36477.050000000003</v>
      </c>
      <c r="C43" s="23"/>
    </row>
    <row r="44" spans="1:3" ht="23.25" x14ac:dyDescent="0.25">
      <c r="A44" s="31" t="s">
        <v>73</v>
      </c>
      <c r="B44" s="51">
        <v>22719.46</v>
      </c>
      <c r="C44" s="23"/>
    </row>
    <row r="45" spans="1:3" ht="23.25" x14ac:dyDescent="0.25">
      <c r="A45" s="31" t="s">
        <v>74</v>
      </c>
      <c r="B45" s="51">
        <v>12878.28</v>
      </c>
      <c r="C45" s="23"/>
    </row>
    <row r="46" spans="1:3" ht="23.25" x14ac:dyDescent="0.25">
      <c r="A46" s="31" t="s">
        <v>75</v>
      </c>
      <c r="B46" s="51">
        <v>21797.81</v>
      </c>
      <c r="C46" s="23"/>
    </row>
    <row r="47" spans="1:3" ht="23.25" x14ac:dyDescent="0.25">
      <c r="A47" s="31" t="s">
        <v>76</v>
      </c>
      <c r="B47" s="51">
        <v>6484.2</v>
      </c>
      <c r="C47" s="23"/>
    </row>
    <row r="48" spans="1:3" ht="23.25" x14ac:dyDescent="0.25">
      <c r="A48" s="31" t="s">
        <v>77</v>
      </c>
      <c r="B48" s="51">
        <v>3970.86</v>
      </c>
      <c r="C48" s="23"/>
    </row>
    <row r="49" spans="1:3" ht="23.25" x14ac:dyDescent="0.25">
      <c r="A49" s="31" t="s">
        <v>146</v>
      </c>
      <c r="B49" s="51">
        <v>6213.98</v>
      </c>
      <c r="C49" s="23"/>
    </row>
    <row r="50" spans="1:3" ht="23.25" x14ac:dyDescent="0.25">
      <c r="A50" s="31" t="s">
        <v>78</v>
      </c>
      <c r="B50" s="51">
        <v>6484.2</v>
      </c>
      <c r="C50" s="23"/>
    </row>
    <row r="51" spans="1:3" ht="23.25" x14ac:dyDescent="0.25">
      <c r="A51" s="31" t="s">
        <v>79</v>
      </c>
      <c r="B51" s="51">
        <v>9298.4699999999993</v>
      </c>
      <c r="C51" s="23"/>
    </row>
    <row r="52" spans="1:3" ht="23.25" x14ac:dyDescent="0.25">
      <c r="A52" s="36" t="s">
        <v>80</v>
      </c>
      <c r="B52" s="52">
        <v>106999.02</v>
      </c>
      <c r="C52" s="23"/>
    </row>
    <row r="53" spans="1:3" ht="23.25" x14ac:dyDescent="0.25">
      <c r="A53" s="31" t="s">
        <v>147</v>
      </c>
      <c r="B53" s="51">
        <v>6018.88</v>
      </c>
      <c r="C53" s="23"/>
    </row>
    <row r="54" spans="1:3" ht="23.25" x14ac:dyDescent="0.25">
      <c r="A54" s="31" t="s">
        <v>81</v>
      </c>
      <c r="B54" s="51">
        <v>3649.17</v>
      </c>
      <c r="C54" s="23"/>
    </row>
    <row r="55" spans="1:3" ht="24" thickBot="1" x14ac:dyDescent="0.4">
      <c r="A55" s="33" t="s">
        <v>2</v>
      </c>
      <c r="B55" s="35">
        <f>SUM(B3:B54)</f>
        <v>1130320.2599999998</v>
      </c>
    </row>
  </sheetData>
  <mergeCells count="1">
    <mergeCell ref="A1:B1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1"/>
  <sheetViews>
    <sheetView workbookViewId="0">
      <selection activeCell="A11" sqref="A11:XFD11"/>
    </sheetView>
  </sheetViews>
  <sheetFormatPr defaultRowHeight="15" x14ac:dyDescent="0.25"/>
  <cols>
    <col min="1" max="1" width="33.5703125" customWidth="1"/>
    <col min="2" max="2" width="60.28515625" customWidth="1"/>
    <col min="3" max="3" width="0.140625" customWidth="1"/>
  </cols>
  <sheetData>
    <row r="1" spans="1:3" ht="131.25" customHeight="1" thickBot="1" x14ac:dyDescent="0.3">
      <c r="A1" s="78" t="s">
        <v>149</v>
      </c>
      <c r="B1" s="79"/>
    </row>
    <row r="2" spans="1:3" ht="24.75" customHeight="1" thickBot="1" x14ac:dyDescent="0.5">
      <c r="A2" s="26" t="s">
        <v>0</v>
      </c>
      <c r="B2" s="27" t="s">
        <v>1</v>
      </c>
      <c r="C2" s="2"/>
    </row>
    <row r="3" spans="1:3" ht="23.25" x14ac:dyDescent="0.25">
      <c r="A3" s="37" t="s">
        <v>82</v>
      </c>
      <c r="B3" s="69">
        <v>3691.67</v>
      </c>
      <c r="C3" s="69"/>
    </row>
    <row r="4" spans="1:3" ht="23.25" x14ac:dyDescent="0.25">
      <c r="A4" s="37" t="s">
        <v>125</v>
      </c>
      <c r="B4" s="69">
        <v>5251.14</v>
      </c>
      <c r="C4" s="69"/>
    </row>
    <row r="5" spans="1:3" ht="23.25" x14ac:dyDescent="0.25">
      <c r="A5" s="59" t="s">
        <v>84</v>
      </c>
      <c r="B5" s="77">
        <v>15992.14</v>
      </c>
      <c r="C5" s="77"/>
    </row>
    <row r="6" spans="1:3" ht="23.25" x14ac:dyDescent="0.25">
      <c r="A6" s="59" t="s">
        <v>85</v>
      </c>
      <c r="B6" s="77">
        <v>15909.88</v>
      </c>
      <c r="C6" s="77"/>
    </row>
    <row r="7" spans="1:3" ht="23.25" x14ac:dyDescent="0.25">
      <c r="A7" s="59" t="s">
        <v>86</v>
      </c>
      <c r="B7" s="77">
        <v>13115.79</v>
      </c>
      <c r="C7" s="77"/>
    </row>
    <row r="8" spans="1:3" ht="23.25" x14ac:dyDescent="0.25">
      <c r="A8" s="37" t="s">
        <v>24</v>
      </c>
      <c r="B8" s="69">
        <v>5204.0200000000004</v>
      </c>
      <c r="C8" s="69"/>
    </row>
    <row r="9" spans="1:3" ht="23.25" x14ac:dyDescent="0.25">
      <c r="A9" s="37" t="s">
        <v>87</v>
      </c>
      <c r="B9" s="69">
        <v>7859.93</v>
      </c>
      <c r="C9" s="69"/>
    </row>
    <row r="10" spans="1:3" ht="24" thickBot="1" x14ac:dyDescent="0.3">
      <c r="A10" s="37" t="s">
        <v>6</v>
      </c>
      <c r="B10" s="69">
        <v>5000</v>
      </c>
      <c r="C10" s="69"/>
    </row>
    <row r="11" spans="1:3" ht="24" thickBot="1" x14ac:dyDescent="0.4">
      <c r="A11" s="39" t="s">
        <v>2</v>
      </c>
      <c r="B11" s="55">
        <f>SUM(B3:B10)</f>
        <v>72024.570000000007</v>
      </c>
      <c r="C11" s="54">
        <f>SUM(B11)</f>
        <v>72024.570000000007</v>
      </c>
    </row>
  </sheetData>
  <mergeCells count="9">
    <mergeCell ref="B8:C8"/>
    <mergeCell ref="B9:C9"/>
    <mergeCell ref="B10:C10"/>
    <mergeCell ref="A1:B1"/>
    <mergeCell ref="B3:C3"/>
    <mergeCell ref="B4:C4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2"/>
  <sheetViews>
    <sheetView workbookViewId="0">
      <selection activeCell="A48" sqref="A48:XFD48"/>
    </sheetView>
  </sheetViews>
  <sheetFormatPr defaultRowHeight="15" x14ac:dyDescent="0.25"/>
  <cols>
    <col min="1" max="1" width="30.42578125" customWidth="1"/>
    <col min="2" max="2" width="47.85546875" customWidth="1"/>
    <col min="3" max="3" width="9.140625" hidden="1" customWidth="1"/>
  </cols>
  <sheetData>
    <row r="1" spans="1:3" ht="73.5" customHeight="1" thickBot="1" x14ac:dyDescent="0.3">
      <c r="A1" s="82" t="s">
        <v>150</v>
      </c>
      <c r="B1" s="83"/>
    </row>
    <row r="2" spans="1:3" ht="22.5" customHeight="1" thickBot="1" x14ac:dyDescent="0.4">
      <c r="A2" s="5" t="s">
        <v>0</v>
      </c>
      <c r="B2" s="6" t="s">
        <v>1</v>
      </c>
      <c r="C2" s="2"/>
    </row>
    <row r="3" spans="1:3" ht="23.25" x14ac:dyDescent="0.25">
      <c r="A3" s="30" t="s">
        <v>20</v>
      </c>
      <c r="B3" s="84">
        <v>11768.45</v>
      </c>
      <c r="C3" s="85"/>
    </row>
    <row r="4" spans="1:3" ht="23.25" x14ac:dyDescent="0.25">
      <c r="A4" s="31" t="s">
        <v>41</v>
      </c>
      <c r="B4" s="69">
        <v>6543.58</v>
      </c>
      <c r="C4" s="80"/>
    </row>
    <row r="5" spans="1:3" ht="23.25" x14ac:dyDescent="0.25">
      <c r="A5" s="36" t="s">
        <v>21</v>
      </c>
      <c r="B5" s="77">
        <v>32885.9</v>
      </c>
      <c r="C5" s="81"/>
    </row>
    <row r="6" spans="1:3" ht="23.25" x14ac:dyDescent="0.25">
      <c r="A6" s="31" t="s">
        <v>129</v>
      </c>
      <c r="B6" s="69">
        <v>5200.46</v>
      </c>
      <c r="C6" s="80"/>
    </row>
    <row r="7" spans="1:3" ht="23.25" x14ac:dyDescent="0.25">
      <c r="A7" s="31" t="s">
        <v>91</v>
      </c>
      <c r="B7" s="69">
        <v>7635.75</v>
      </c>
      <c r="C7" s="80"/>
    </row>
    <row r="8" spans="1:3" ht="23.25" x14ac:dyDescent="0.25">
      <c r="A8" s="31" t="s">
        <v>48</v>
      </c>
      <c r="B8" s="69">
        <v>5951.02</v>
      </c>
      <c r="C8" s="80"/>
    </row>
    <row r="9" spans="1:3" ht="23.25" x14ac:dyDescent="0.25">
      <c r="A9" s="36" t="s">
        <v>92</v>
      </c>
      <c r="B9" s="77">
        <v>27899.85</v>
      </c>
      <c r="C9" s="81"/>
    </row>
    <row r="10" spans="1:3" ht="23.25" x14ac:dyDescent="0.25">
      <c r="A10" s="31" t="s">
        <v>29</v>
      </c>
      <c r="B10" s="69">
        <v>5695.94</v>
      </c>
      <c r="C10" s="80"/>
    </row>
    <row r="11" spans="1:3" ht="23.25" x14ac:dyDescent="0.25">
      <c r="A11" s="31" t="s">
        <v>8</v>
      </c>
      <c r="B11" s="69">
        <v>10281.049999999999</v>
      </c>
      <c r="C11" s="80"/>
    </row>
    <row r="12" spans="1:3" ht="23.25" x14ac:dyDescent="0.25">
      <c r="A12" s="31" t="s">
        <v>136</v>
      </c>
      <c r="B12" s="69">
        <v>5375.85</v>
      </c>
      <c r="C12" s="80"/>
    </row>
    <row r="13" spans="1:3" ht="23.25" x14ac:dyDescent="0.25">
      <c r="A13" s="31" t="s">
        <v>13</v>
      </c>
      <c r="B13" s="69">
        <v>16350.87</v>
      </c>
      <c r="C13" s="80"/>
    </row>
    <row r="14" spans="1:3" ht="23.25" x14ac:dyDescent="0.25">
      <c r="A14" s="31" t="s">
        <v>119</v>
      </c>
      <c r="B14" s="69">
        <v>3797.55</v>
      </c>
      <c r="C14" s="80"/>
    </row>
    <row r="15" spans="1:3" ht="23.25" x14ac:dyDescent="0.25">
      <c r="A15" s="31" t="s">
        <v>33</v>
      </c>
      <c r="B15" s="69">
        <v>5789.87</v>
      </c>
      <c r="C15" s="80"/>
    </row>
    <row r="16" spans="1:3" ht="23.25" x14ac:dyDescent="0.25">
      <c r="A16" s="31" t="s">
        <v>34</v>
      </c>
      <c r="B16" s="69">
        <v>4983.1499999999996</v>
      </c>
      <c r="C16" s="80"/>
    </row>
    <row r="17" spans="1:3" ht="23.25" x14ac:dyDescent="0.25">
      <c r="A17" s="31" t="s">
        <v>93</v>
      </c>
      <c r="B17" s="69">
        <v>5658.32</v>
      </c>
      <c r="C17" s="80"/>
    </row>
    <row r="18" spans="1:3" ht="23.25" x14ac:dyDescent="0.25">
      <c r="A18" s="31" t="s">
        <v>94</v>
      </c>
      <c r="B18" s="69">
        <v>8006.84</v>
      </c>
      <c r="C18" s="80"/>
    </row>
    <row r="19" spans="1:3" ht="23.25" x14ac:dyDescent="0.25">
      <c r="A19" s="31" t="s">
        <v>37</v>
      </c>
      <c r="B19" s="69">
        <v>3797.55</v>
      </c>
      <c r="C19" s="80"/>
    </row>
    <row r="20" spans="1:3" ht="23.25" x14ac:dyDescent="0.25">
      <c r="A20" s="31" t="s">
        <v>95</v>
      </c>
      <c r="B20" s="69">
        <v>6837.88</v>
      </c>
      <c r="C20" s="80"/>
    </row>
    <row r="21" spans="1:3" ht="23.25" x14ac:dyDescent="0.25">
      <c r="A21" s="31" t="s">
        <v>15</v>
      </c>
      <c r="B21" s="69">
        <v>9079.8700000000008</v>
      </c>
      <c r="C21" s="80"/>
    </row>
    <row r="22" spans="1:3" ht="23.25" x14ac:dyDescent="0.25">
      <c r="A22" s="31" t="s">
        <v>40</v>
      </c>
      <c r="B22" s="69">
        <v>8063.23</v>
      </c>
      <c r="C22" s="80"/>
    </row>
    <row r="23" spans="1:3" ht="23.25" x14ac:dyDescent="0.25">
      <c r="A23" s="31" t="s">
        <v>151</v>
      </c>
      <c r="B23" s="69">
        <v>5112.79</v>
      </c>
      <c r="C23" s="80"/>
    </row>
    <row r="24" spans="1:3" ht="23.25" x14ac:dyDescent="0.25">
      <c r="A24" s="31" t="s">
        <v>65</v>
      </c>
      <c r="B24" s="69">
        <v>9744.2999999999993</v>
      </c>
      <c r="C24" s="80"/>
    </row>
    <row r="25" spans="1:3" ht="23.25" x14ac:dyDescent="0.25">
      <c r="A25" s="31" t="s">
        <v>96</v>
      </c>
      <c r="B25" s="69">
        <v>7277.81</v>
      </c>
      <c r="C25" s="80"/>
    </row>
    <row r="26" spans="1:3" ht="23.25" x14ac:dyDescent="0.25">
      <c r="A26" s="36" t="s">
        <v>96</v>
      </c>
      <c r="B26" s="77">
        <v>38698.03</v>
      </c>
      <c r="C26" s="81"/>
    </row>
    <row r="27" spans="1:3" ht="23.25" x14ac:dyDescent="0.25">
      <c r="A27" s="31" t="s">
        <v>152</v>
      </c>
      <c r="B27" s="69">
        <v>5175.3999999999996</v>
      </c>
      <c r="C27" s="80"/>
    </row>
    <row r="28" spans="1:3" ht="23.25" x14ac:dyDescent="0.25">
      <c r="A28" s="31" t="s">
        <v>98</v>
      </c>
      <c r="B28" s="69">
        <v>8434.94</v>
      </c>
      <c r="C28" s="80"/>
    </row>
    <row r="29" spans="1:3" ht="23.25" x14ac:dyDescent="0.25">
      <c r="A29" s="31" t="s">
        <v>69</v>
      </c>
      <c r="B29" s="69">
        <v>16347.36</v>
      </c>
      <c r="C29" s="80"/>
    </row>
    <row r="30" spans="1:3" ht="23.25" x14ac:dyDescent="0.25">
      <c r="A30" s="31" t="s">
        <v>99</v>
      </c>
      <c r="B30" s="69">
        <v>14146.78</v>
      </c>
      <c r="C30" s="80"/>
    </row>
    <row r="31" spans="1:3" ht="23.25" x14ac:dyDescent="0.25">
      <c r="A31" s="36" t="s">
        <v>100</v>
      </c>
      <c r="B31" s="77">
        <v>151843.95000000001</v>
      </c>
      <c r="C31" s="81"/>
    </row>
    <row r="32" spans="1:3" ht="23.25" x14ac:dyDescent="0.25">
      <c r="A32" s="31" t="s">
        <v>71</v>
      </c>
      <c r="B32" s="69">
        <v>3719.79</v>
      </c>
      <c r="C32" s="80"/>
    </row>
    <row r="33" spans="1:3" ht="23.25" x14ac:dyDescent="0.25">
      <c r="A33" s="31" t="s">
        <v>101</v>
      </c>
      <c r="B33" s="69">
        <v>14629.16</v>
      </c>
      <c r="C33" s="80"/>
    </row>
    <row r="34" spans="1:3" ht="23.25" x14ac:dyDescent="0.25">
      <c r="A34" s="31" t="s">
        <v>153</v>
      </c>
      <c r="B34" s="69">
        <v>3838.26</v>
      </c>
      <c r="C34" s="80"/>
    </row>
    <row r="35" spans="1:3" ht="23.25" x14ac:dyDescent="0.25">
      <c r="A35" s="31" t="s">
        <v>102</v>
      </c>
      <c r="B35" s="69">
        <v>10951.93</v>
      </c>
      <c r="C35" s="80"/>
    </row>
    <row r="36" spans="1:3" ht="23.25" x14ac:dyDescent="0.25">
      <c r="A36" s="36" t="s">
        <v>76</v>
      </c>
      <c r="B36" s="77">
        <v>29939.06</v>
      </c>
      <c r="C36" s="81"/>
    </row>
    <row r="37" spans="1:3" ht="23.25" x14ac:dyDescent="0.25">
      <c r="A37" s="31" t="s">
        <v>77</v>
      </c>
      <c r="B37" s="69">
        <v>5511.21</v>
      </c>
      <c r="C37" s="80"/>
    </row>
    <row r="38" spans="1:3" ht="23.25" x14ac:dyDescent="0.25">
      <c r="A38" s="31" t="s">
        <v>103</v>
      </c>
      <c r="B38" s="69">
        <v>8902.41</v>
      </c>
      <c r="C38" s="80"/>
    </row>
    <row r="39" spans="1:3" ht="23.25" x14ac:dyDescent="0.25">
      <c r="A39" s="31" t="s">
        <v>154</v>
      </c>
      <c r="B39" s="69">
        <v>5363.33</v>
      </c>
      <c r="C39" s="80"/>
    </row>
    <row r="40" spans="1:3" ht="23.25" x14ac:dyDescent="0.25">
      <c r="A40" s="31" t="s">
        <v>155</v>
      </c>
      <c r="B40" s="69">
        <v>5075.21</v>
      </c>
      <c r="C40" s="80"/>
    </row>
    <row r="41" spans="1:3" ht="23.25" x14ac:dyDescent="0.25">
      <c r="A41" s="31" t="s">
        <v>79</v>
      </c>
      <c r="B41" s="69">
        <v>3424.31</v>
      </c>
      <c r="C41" s="80"/>
    </row>
    <row r="42" spans="1:3" ht="23.25" x14ac:dyDescent="0.25">
      <c r="A42" s="31" t="s">
        <v>80</v>
      </c>
      <c r="B42" s="69">
        <v>5695.94</v>
      </c>
      <c r="C42" s="80"/>
    </row>
    <row r="43" spans="1:3" ht="23.25" x14ac:dyDescent="0.25">
      <c r="A43" s="36" t="s">
        <v>104</v>
      </c>
      <c r="B43" s="77">
        <v>38388.730000000003</v>
      </c>
      <c r="C43" s="81"/>
    </row>
    <row r="44" spans="1:3" ht="23.25" x14ac:dyDescent="0.25">
      <c r="A44" s="31" t="s">
        <v>105</v>
      </c>
      <c r="B44" s="69">
        <v>74328.97</v>
      </c>
      <c r="C44" s="80"/>
    </row>
    <row r="45" spans="1:3" ht="23.25" x14ac:dyDescent="0.25">
      <c r="A45" s="31" t="s">
        <v>156</v>
      </c>
      <c r="B45" s="69">
        <v>5200.46</v>
      </c>
      <c r="C45" s="80"/>
    </row>
    <row r="46" spans="1:3" ht="23.25" x14ac:dyDescent="0.25">
      <c r="A46" s="31" t="s">
        <v>106</v>
      </c>
      <c r="B46" s="69">
        <v>5206.08</v>
      </c>
      <c r="C46" s="80"/>
    </row>
    <row r="47" spans="1:3" ht="23.25" x14ac:dyDescent="0.25">
      <c r="A47" s="31" t="s">
        <v>157</v>
      </c>
      <c r="B47" s="69">
        <v>5363.33</v>
      </c>
      <c r="C47" s="80"/>
    </row>
    <row r="48" spans="1:3" ht="23.25" x14ac:dyDescent="0.25">
      <c r="A48" s="31" t="s">
        <v>107</v>
      </c>
      <c r="B48" s="69">
        <v>9744.2999999999993</v>
      </c>
      <c r="C48" s="80"/>
    </row>
    <row r="49" spans="1:3" ht="23.25" x14ac:dyDescent="0.25">
      <c r="A49" s="36" t="s">
        <v>108</v>
      </c>
      <c r="B49" s="77">
        <v>94700.47</v>
      </c>
      <c r="C49" s="81"/>
    </row>
    <row r="50" spans="1:3" ht="23.25" x14ac:dyDescent="0.25">
      <c r="A50" s="31" t="s">
        <v>109</v>
      </c>
      <c r="B50" s="69">
        <v>8053.75</v>
      </c>
      <c r="C50" s="80"/>
    </row>
    <row r="51" spans="1:3" ht="24" thickBot="1" x14ac:dyDescent="0.3">
      <c r="A51" s="58" t="s">
        <v>110</v>
      </c>
      <c r="B51" s="70">
        <v>5813.38</v>
      </c>
      <c r="C51" s="80"/>
    </row>
    <row r="52" spans="1:3" ht="24" thickBot="1" x14ac:dyDescent="0.4">
      <c r="A52" s="39" t="s">
        <v>2</v>
      </c>
      <c r="B52" s="55">
        <f>SUM(B3:B51)</f>
        <v>792234.41999999981</v>
      </c>
      <c r="C52" s="32">
        <f>SUM(B52)</f>
        <v>792234.41999999981</v>
      </c>
    </row>
  </sheetData>
  <mergeCells count="50">
    <mergeCell ref="B46:C46"/>
    <mergeCell ref="B47:C47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42:C42"/>
    <mergeCell ref="B43:C43"/>
    <mergeCell ref="B44:C44"/>
    <mergeCell ref="B45:C45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6:C26"/>
    <mergeCell ref="B27:C27"/>
    <mergeCell ref="B31:C31"/>
    <mergeCell ref="B28:C28"/>
    <mergeCell ref="B29:C29"/>
    <mergeCell ref="B30:C30"/>
    <mergeCell ref="B48:C48"/>
    <mergeCell ref="B49:C49"/>
    <mergeCell ref="B50:C50"/>
    <mergeCell ref="B51:C51"/>
    <mergeCell ref="A1:B1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workbookViewId="0">
      <selection activeCell="A4" sqref="A4:C4"/>
    </sheetView>
  </sheetViews>
  <sheetFormatPr defaultRowHeight="15" x14ac:dyDescent="0.25"/>
  <cols>
    <col min="1" max="1" width="24.28515625" customWidth="1"/>
    <col min="2" max="2" width="50.42578125" customWidth="1"/>
    <col min="3" max="3" width="9.140625" hidden="1" customWidth="1"/>
  </cols>
  <sheetData>
    <row r="1" spans="1:3" ht="105" customHeight="1" thickBot="1" x14ac:dyDescent="0.3">
      <c r="A1" s="88" t="s">
        <v>158</v>
      </c>
      <c r="B1" s="89"/>
    </row>
    <row r="2" spans="1:3" ht="31.5" customHeight="1" x14ac:dyDescent="0.35">
      <c r="A2" s="5" t="s">
        <v>0</v>
      </c>
      <c r="B2" s="6" t="s">
        <v>1</v>
      </c>
      <c r="C2" s="2"/>
    </row>
    <row r="3" spans="1:3" ht="23.25" x14ac:dyDescent="0.25">
      <c r="A3" s="31" t="s">
        <v>44</v>
      </c>
      <c r="B3" s="69">
        <v>5623.35</v>
      </c>
      <c r="C3" s="80"/>
    </row>
    <row r="4" spans="1:3" ht="23.25" x14ac:dyDescent="0.25">
      <c r="A4" s="36" t="s">
        <v>7</v>
      </c>
      <c r="B4" s="77">
        <v>12053.26</v>
      </c>
      <c r="C4" s="81"/>
    </row>
    <row r="5" spans="1:3" ht="23.25" x14ac:dyDescent="0.25">
      <c r="A5" s="31" t="s">
        <v>118</v>
      </c>
      <c r="B5" s="69">
        <v>4453.28</v>
      </c>
      <c r="C5" s="80"/>
    </row>
    <row r="6" spans="1:3" ht="23.25" x14ac:dyDescent="0.25">
      <c r="A6" s="31" t="s">
        <v>60</v>
      </c>
      <c r="B6" s="69">
        <v>3569.26</v>
      </c>
      <c r="C6" s="80"/>
    </row>
    <row r="7" spans="1:3" ht="23.25" x14ac:dyDescent="0.25">
      <c r="A7" s="31" t="s">
        <v>114</v>
      </c>
      <c r="B7" s="69">
        <v>6243</v>
      </c>
      <c r="C7" s="80"/>
    </row>
    <row r="8" spans="1:3" ht="23.25" x14ac:dyDescent="0.25">
      <c r="A8" s="31" t="s">
        <v>13</v>
      </c>
      <c r="B8" s="69">
        <v>6222.44</v>
      </c>
      <c r="C8" s="80"/>
    </row>
    <row r="9" spans="1:3" ht="23.25" x14ac:dyDescent="0.25">
      <c r="A9" s="31" t="s">
        <v>38</v>
      </c>
      <c r="B9" s="69">
        <v>5222.67</v>
      </c>
      <c r="C9" s="80"/>
    </row>
    <row r="10" spans="1:3" ht="24" thickBot="1" x14ac:dyDescent="0.3">
      <c r="A10" s="60" t="s">
        <v>38</v>
      </c>
      <c r="B10" s="86">
        <v>5213.1099999999997</v>
      </c>
      <c r="C10" s="87"/>
    </row>
    <row r="11" spans="1:3" ht="24" thickBot="1" x14ac:dyDescent="0.4">
      <c r="A11" s="33" t="s">
        <v>2</v>
      </c>
      <c r="B11" s="35">
        <f>SUM(B3:B10)</f>
        <v>48600.37</v>
      </c>
    </row>
  </sheetData>
  <mergeCells count="9">
    <mergeCell ref="B8:C8"/>
    <mergeCell ref="B9:C9"/>
    <mergeCell ref="B10:C10"/>
    <mergeCell ref="A1:B1"/>
    <mergeCell ref="B3:C3"/>
    <mergeCell ref="B4:C4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W39"/>
  <sheetViews>
    <sheetView workbookViewId="0">
      <selection activeCell="B18" sqref="B18:C18"/>
    </sheetView>
  </sheetViews>
  <sheetFormatPr defaultRowHeight="15" x14ac:dyDescent="0.25"/>
  <cols>
    <col min="1" max="1" width="33.5703125" customWidth="1"/>
    <col min="2" max="2" width="48.42578125" customWidth="1"/>
    <col min="3" max="3" width="9.140625" hidden="1" customWidth="1"/>
  </cols>
  <sheetData>
    <row r="1" spans="1:153" ht="88.5" customHeight="1" thickBot="1" x14ac:dyDescent="0.3">
      <c r="A1" s="94" t="s">
        <v>159</v>
      </c>
      <c r="B1" s="95"/>
      <c r="C1" s="2"/>
      <c r="D1" s="2"/>
      <c r="E1" s="2"/>
      <c r="F1" s="2"/>
    </row>
    <row r="2" spans="1:153" ht="33.75" customHeight="1" thickBot="1" x14ac:dyDescent="0.4">
      <c r="A2" s="5" t="s">
        <v>0</v>
      </c>
      <c r="B2" s="6" t="s">
        <v>1</v>
      </c>
      <c r="C2" s="2"/>
      <c r="D2" s="2"/>
      <c r="E2" s="2"/>
      <c r="F2" s="2"/>
    </row>
    <row r="3" spans="1:153" s="10" customFormat="1" ht="24" customHeight="1" thickBot="1" x14ac:dyDescent="0.5">
      <c r="A3" s="31" t="s">
        <v>81</v>
      </c>
      <c r="B3" s="69">
        <v>4052.24</v>
      </c>
      <c r="C3" s="8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</row>
    <row r="4" spans="1:153" s="10" customFormat="1" ht="26.25" customHeight="1" thickBot="1" x14ac:dyDescent="0.5">
      <c r="A4" s="31" t="s">
        <v>127</v>
      </c>
      <c r="B4" s="69">
        <v>3959.69</v>
      </c>
      <c r="C4" s="8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</row>
    <row r="5" spans="1:153" ht="23.25" x14ac:dyDescent="0.25">
      <c r="A5" s="36" t="s">
        <v>115</v>
      </c>
      <c r="B5" s="77">
        <v>20635.75</v>
      </c>
      <c r="C5" s="81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53" ht="23.25" x14ac:dyDescent="0.25">
      <c r="A6" s="31" t="s">
        <v>116</v>
      </c>
      <c r="B6" s="69">
        <v>10592.55</v>
      </c>
      <c r="C6" s="80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53" ht="23.25" x14ac:dyDescent="0.25">
      <c r="A7" s="63" t="s">
        <v>44</v>
      </c>
      <c r="B7" s="92">
        <v>159406.82</v>
      </c>
      <c r="C7" s="93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53" ht="23.25" x14ac:dyDescent="0.25">
      <c r="A8" s="31" t="s">
        <v>91</v>
      </c>
      <c r="B8" s="69">
        <v>13026.58</v>
      </c>
      <c r="C8" s="80"/>
      <c r="D8" s="2"/>
      <c r="E8" s="2"/>
      <c r="F8" s="2"/>
    </row>
    <row r="9" spans="1:153" ht="23.25" x14ac:dyDescent="0.25">
      <c r="A9" s="31" t="s">
        <v>27</v>
      </c>
      <c r="B9" s="69">
        <v>5652.7</v>
      </c>
      <c r="C9" s="80"/>
    </row>
    <row r="10" spans="1:153" ht="23.25" x14ac:dyDescent="0.25">
      <c r="A10" s="31" t="s">
        <v>28</v>
      </c>
      <c r="B10" s="69">
        <v>7761.14</v>
      </c>
      <c r="C10" s="80"/>
    </row>
    <row r="11" spans="1:153" ht="23.25" x14ac:dyDescent="0.25">
      <c r="A11" s="31" t="s">
        <v>30</v>
      </c>
      <c r="B11" s="69">
        <v>15042.73</v>
      </c>
      <c r="C11" s="80"/>
    </row>
    <row r="12" spans="1:153" ht="23.25" x14ac:dyDescent="0.25">
      <c r="A12" s="36" t="s">
        <v>118</v>
      </c>
      <c r="B12" s="77">
        <v>20250.12</v>
      </c>
      <c r="C12" s="81"/>
    </row>
    <row r="13" spans="1:153" ht="23.25" x14ac:dyDescent="0.25">
      <c r="A13" s="31" t="s">
        <v>9</v>
      </c>
      <c r="B13" s="69">
        <v>10768.17</v>
      </c>
      <c r="C13" s="80"/>
    </row>
    <row r="14" spans="1:153" ht="23.25" x14ac:dyDescent="0.25">
      <c r="A14" s="31" t="s">
        <v>138</v>
      </c>
      <c r="B14" s="69">
        <v>4078.72</v>
      </c>
      <c r="C14" s="80"/>
    </row>
    <row r="15" spans="1:153" ht="23.25" x14ac:dyDescent="0.25">
      <c r="A15" s="63" t="s">
        <v>10</v>
      </c>
      <c r="B15" s="92">
        <v>114674.86</v>
      </c>
      <c r="C15" s="93"/>
    </row>
    <row r="16" spans="1:153" ht="23.25" x14ac:dyDescent="0.25">
      <c r="A16" s="31" t="s">
        <v>13</v>
      </c>
      <c r="B16" s="69">
        <v>10522.23</v>
      </c>
      <c r="C16" s="80"/>
    </row>
    <row r="17" spans="1:3" ht="23.25" x14ac:dyDescent="0.25">
      <c r="A17" s="36" t="s">
        <v>119</v>
      </c>
      <c r="B17" s="77">
        <v>44215.38</v>
      </c>
      <c r="C17" s="81"/>
    </row>
    <row r="18" spans="1:3" ht="23.25" x14ac:dyDescent="0.25">
      <c r="A18" s="31" t="s">
        <v>120</v>
      </c>
      <c r="B18" s="69">
        <v>13506.61</v>
      </c>
      <c r="C18" s="80"/>
    </row>
    <row r="19" spans="1:3" ht="23.25" x14ac:dyDescent="0.25">
      <c r="A19" s="31" t="s">
        <v>33</v>
      </c>
      <c r="B19" s="69">
        <v>4157.6000000000004</v>
      </c>
      <c r="C19" s="80"/>
    </row>
    <row r="20" spans="1:3" ht="23.25" x14ac:dyDescent="0.25">
      <c r="A20" s="63" t="s">
        <v>37</v>
      </c>
      <c r="B20" s="92">
        <v>72924.05</v>
      </c>
      <c r="C20" s="93"/>
    </row>
    <row r="21" spans="1:3" ht="23.25" x14ac:dyDescent="0.25">
      <c r="A21" s="31" t="s">
        <v>121</v>
      </c>
      <c r="B21" s="69">
        <v>7434.9</v>
      </c>
      <c r="C21" s="80"/>
    </row>
    <row r="22" spans="1:3" ht="23.25" x14ac:dyDescent="0.25">
      <c r="A22" s="31" t="s">
        <v>95</v>
      </c>
      <c r="B22" s="69">
        <v>8461.7999999999993</v>
      </c>
      <c r="C22" s="80"/>
    </row>
    <row r="23" spans="1:3" ht="23.25" x14ac:dyDescent="0.25">
      <c r="A23" s="63" t="s">
        <v>122</v>
      </c>
      <c r="B23" s="92">
        <v>91845.400000000096</v>
      </c>
      <c r="C23" s="93"/>
    </row>
    <row r="24" spans="1:3" ht="23.25" x14ac:dyDescent="0.25">
      <c r="A24" s="36" t="s">
        <v>17</v>
      </c>
      <c r="B24" s="77">
        <v>42851.37</v>
      </c>
      <c r="C24" s="81"/>
    </row>
    <row r="25" spans="1:3" ht="23.25" x14ac:dyDescent="0.25">
      <c r="A25" s="36" t="s">
        <v>123</v>
      </c>
      <c r="B25" s="77">
        <v>20116.93</v>
      </c>
      <c r="C25" s="81"/>
    </row>
    <row r="26" spans="1:3" ht="24" thickBot="1" x14ac:dyDescent="0.3">
      <c r="A26" s="62" t="s">
        <v>18</v>
      </c>
      <c r="B26" s="90">
        <v>26379.65</v>
      </c>
      <c r="C26" s="91"/>
    </row>
    <row r="27" spans="1:3" ht="24" thickBot="1" x14ac:dyDescent="0.3">
      <c r="A27" s="33" t="s">
        <v>2</v>
      </c>
      <c r="B27" s="61">
        <f>SUM(B3:B26)</f>
        <v>732317.99000000022</v>
      </c>
      <c r="C27" s="18"/>
    </row>
    <row r="28" spans="1:3" x14ac:dyDescent="0.25">
      <c r="A28" s="2"/>
      <c r="B28" s="18"/>
      <c r="C28" s="18"/>
    </row>
    <row r="29" spans="1:3" x14ac:dyDescent="0.25">
      <c r="A29" s="2"/>
      <c r="B29" s="18"/>
      <c r="C29" s="18"/>
    </row>
    <row r="30" spans="1:3" x14ac:dyDescent="0.25">
      <c r="A30" s="2"/>
      <c r="B30" s="18"/>
      <c r="C30" s="18"/>
    </row>
    <row r="31" spans="1:3" x14ac:dyDescent="0.25">
      <c r="A31" s="2"/>
      <c r="B31" s="18"/>
      <c r="C31" s="18"/>
    </row>
    <row r="32" spans="1:3" x14ac:dyDescent="0.25">
      <c r="A32" s="2"/>
      <c r="B32" s="18"/>
      <c r="C32" s="18"/>
    </row>
    <row r="33" spans="1:3" x14ac:dyDescent="0.25">
      <c r="A33" s="2"/>
      <c r="B33" s="18"/>
      <c r="C33" s="18"/>
    </row>
    <row r="34" spans="1:3" x14ac:dyDescent="0.25">
      <c r="A34" s="2"/>
      <c r="B34" s="18"/>
      <c r="C34" s="18"/>
    </row>
    <row r="35" spans="1:3" x14ac:dyDescent="0.25">
      <c r="A35" s="2"/>
      <c r="B35" s="18"/>
      <c r="C35" s="18"/>
    </row>
    <row r="36" spans="1:3" x14ac:dyDescent="0.25">
      <c r="A36" s="2"/>
      <c r="B36" s="18"/>
      <c r="C36" s="18"/>
    </row>
    <row r="37" spans="1:3" x14ac:dyDescent="0.25">
      <c r="A37" s="2"/>
      <c r="B37" s="18"/>
      <c r="C37" s="18"/>
    </row>
    <row r="38" spans="1:3" x14ac:dyDescent="0.25">
      <c r="A38" s="2"/>
      <c r="B38" s="18"/>
      <c r="C38" s="18"/>
    </row>
    <row r="39" spans="1:3" x14ac:dyDescent="0.25">
      <c r="A39" s="2"/>
      <c r="B39" s="18"/>
      <c r="C39" s="18"/>
    </row>
  </sheetData>
  <mergeCells count="25">
    <mergeCell ref="B15:C15"/>
    <mergeCell ref="A1:B1"/>
    <mergeCell ref="B23:C23"/>
    <mergeCell ref="B24:C24"/>
    <mergeCell ref="B16:C16"/>
    <mergeCell ref="B17:C17"/>
    <mergeCell ref="B18:C18"/>
    <mergeCell ref="B19:C19"/>
    <mergeCell ref="B20:C20"/>
    <mergeCell ref="B25:C25"/>
    <mergeCell ref="B26:C26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1:C21"/>
    <mergeCell ref="B22:C2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1"/>
  <sheetViews>
    <sheetView workbookViewId="0">
      <selection activeCell="A9" sqref="A9:C9"/>
    </sheetView>
  </sheetViews>
  <sheetFormatPr defaultRowHeight="15" x14ac:dyDescent="0.25"/>
  <cols>
    <col min="1" max="1" width="25.140625" customWidth="1"/>
    <col min="2" max="2" width="49.28515625" customWidth="1"/>
    <col min="3" max="3" width="9.140625" hidden="1" customWidth="1"/>
  </cols>
  <sheetData>
    <row r="1" spans="1:3" ht="96.75" customHeight="1" thickBot="1" x14ac:dyDescent="0.3">
      <c r="A1" s="96" t="s">
        <v>160</v>
      </c>
      <c r="B1" s="97"/>
    </row>
    <row r="2" spans="1:3" ht="36.75" customHeight="1" thickBot="1" x14ac:dyDescent="0.45">
      <c r="A2" s="3" t="s">
        <v>0</v>
      </c>
      <c r="B2" s="4" t="s">
        <v>1</v>
      </c>
      <c r="C2" s="2"/>
    </row>
    <row r="3" spans="1:3" ht="23.25" x14ac:dyDescent="0.25">
      <c r="A3" s="30" t="s">
        <v>21</v>
      </c>
      <c r="B3" s="84">
        <v>3569.87</v>
      </c>
      <c r="C3" s="85"/>
    </row>
    <row r="4" spans="1:3" ht="23.25" x14ac:dyDescent="0.25">
      <c r="A4" s="31" t="s">
        <v>82</v>
      </c>
      <c r="B4" s="69">
        <v>6680.04</v>
      </c>
      <c r="C4" s="80"/>
    </row>
    <row r="5" spans="1:3" ht="23.25" x14ac:dyDescent="0.25">
      <c r="A5" s="31" t="s">
        <v>23</v>
      </c>
      <c r="B5" s="69">
        <v>4996.6099999999997</v>
      </c>
      <c r="C5" s="80"/>
    </row>
    <row r="6" spans="1:3" ht="23.25" x14ac:dyDescent="0.25">
      <c r="A6" s="31" t="s">
        <v>115</v>
      </c>
      <c r="B6" s="69">
        <v>5569.54</v>
      </c>
      <c r="C6" s="80"/>
    </row>
    <row r="7" spans="1:3" ht="23.25" x14ac:dyDescent="0.25">
      <c r="A7" s="31" t="s">
        <v>116</v>
      </c>
      <c r="B7" s="69">
        <v>7529.65</v>
      </c>
      <c r="C7" s="80"/>
    </row>
    <row r="8" spans="1:3" ht="23.25" x14ac:dyDescent="0.25">
      <c r="A8" s="31" t="s">
        <v>45</v>
      </c>
      <c r="B8" s="69">
        <v>4996.6099999999997</v>
      </c>
      <c r="C8" s="80"/>
    </row>
    <row r="9" spans="1:3" ht="23.25" x14ac:dyDescent="0.25">
      <c r="A9" s="36" t="s">
        <v>86</v>
      </c>
      <c r="B9" s="77">
        <v>15512.78</v>
      </c>
      <c r="C9" s="81"/>
    </row>
    <row r="10" spans="1:3" ht="23.25" x14ac:dyDescent="0.25">
      <c r="A10" s="31" t="s">
        <v>88</v>
      </c>
      <c r="B10" s="69">
        <v>5183.5</v>
      </c>
      <c r="C10" s="80"/>
    </row>
    <row r="11" spans="1:3" ht="23.25" x14ac:dyDescent="0.25">
      <c r="A11" s="31" t="s">
        <v>112</v>
      </c>
      <c r="B11" s="69">
        <v>5443.6</v>
      </c>
      <c r="C11" s="80"/>
    </row>
    <row r="12" spans="1:3" ht="23.25" x14ac:dyDescent="0.25">
      <c r="A12" s="31" t="s">
        <v>48</v>
      </c>
      <c r="B12" s="69">
        <v>8687.98</v>
      </c>
      <c r="C12" s="80"/>
    </row>
    <row r="13" spans="1:3" ht="23.25" x14ac:dyDescent="0.25">
      <c r="A13" s="31" t="s">
        <v>50</v>
      </c>
      <c r="B13" s="69">
        <v>4708.24</v>
      </c>
      <c r="C13" s="80"/>
    </row>
    <row r="14" spans="1:3" ht="23.25" x14ac:dyDescent="0.25">
      <c r="A14" s="31" t="s">
        <v>51</v>
      </c>
      <c r="B14" s="69">
        <v>4951.3900000000003</v>
      </c>
      <c r="C14" s="80"/>
    </row>
    <row r="15" spans="1:3" ht="23.25" x14ac:dyDescent="0.25">
      <c r="A15" s="31" t="s">
        <v>10</v>
      </c>
      <c r="B15" s="69">
        <v>4664.96</v>
      </c>
      <c r="C15" s="80"/>
    </row>
    <row r="16" spans="1:3" ht="23.25" x14ac:dyDescent="0.25">
      <c r="A16" s="31" t="s">
        <v>11</v>
      </c>
      <c r="B16" s="69">
        <v>6913.19</v>
      </c>
      <c r="C16" s="80"/>
    </row>
    <row r="17" spans="1:3" ht="23.25" x14ac:dyDescent="0.25">
      <c r="A17" s="31" t="s">
        <v>12</v>
      </c>
      <c r="B17" s="69">
        <v>4951.3900000000003</v>
      </c>
      <c r="C17" s="80"/>
    </row>
    <row r="18" spans="1:3" ht="23.25" x14ac:dyDescent="0.25">
      <c r="A18" s="31" t="s">
        <v>60</v>
      </c>
      <c r="B18" s="69">
        <v>3569.87</v>
      </c>
      <c r="C18" s="80"/>
    </row>
    <row r="19" spans="1:3" ht="23.25" x14ac:dyDescent="0.25">
      <c r="A19" s="31" t="s">
        <v>119</v>
      </c>
      <c r="B19" s="69">
        <v>3459.34</v>
      </c>
      <c r="C19" s="80"/>
    </row>
    <row r="20" spans="1:3" ht="23.25" x14ac:dyDescent="0.25">
      <c r="A20" s="31" t="s">
        <v>139</v>
      </c>
      <c r="B20" s="69">
        <v>3227.24</v>
      </c>
      <c r="C20" s="80"/>
    </row>
    <row r="21" spans="1:3" ht="24" thickBot="1" x14ac:dyDescent="0.4">
      <c r="A21" s="33" t="s">
        <v>2</v>
      </c>
      <c r="B21" s="34">
        <f>SUM(B3:B20)</f>
        <v>104615.8</v>
      </c>
      <c r="C21" s="32">
        <f>SUM(B21)</f>
        <v>104615.8</v>
      </c>
    </row>
  </sheetData>
  <mergeCells count="19">
    <mergeCell ref="A1:B1"/>
    <mergeCell ref="B3:C3"/>
    <mergeCell ref="B4:C4"/>
    <mergeCell ref="B5:C5"/>
    <mergeCell ref="B6:C6"/>
    <mergeCell ref="B18:C18"/>
    <mergeCell ref="B19:C19"/>
    <mergeCell ref="B20:C20"/>
    <mergeCell ref="B12:C12"/>
    <mergeCell ref="B7:C7"/>
    <mergeCell ref="B8:C8"/>
    <mergeCell ref="B9:C9"/>
    <mergeCell ref="B10:C10"/>
    <mergeCell ref="B11:C11"/>
    <mergeCell ref="B13:C13"/>
    <mergeCell ref="B14:C14"/>
    <mergeCell ref="B15:C15"/>
    <mergeCell ref="B16:C16"/>
    <mergeCell ref="B17:C1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7"/>
  <sheetViews>
    <sheetView workbookViewId="0">
      <selection activeCell="B6" sqref="B6:C6"/>
    </sheetView>
  </sheetViews>
  <sheetFormatPr defaultRowHeight="15" x14ac:dyDescent="0.25"/>
  <cols>
    <col min="1" max="1" width="30.5703125" customWidth="1"/>
    <col min="2" max="2" width="55.85546875" customWidth="1"/>
    <col min="3" max="3" width="9.140625" hidden="1" customWidth="1"/>
  </cols>
  <sheetData>
    <row r="1" spans="1:3" ht="117.75" customHeight="1" thickBot="1" x14ac:dyDescent="0.3">
      <c r="A1" s="78" t="s">
        <v>161</v>
      </c>
      <c r="B1" s="79"/>
    </row>
    <row r="2" spans="1:3" ht="28.5" x14ac:dyDescent="0.45">
      <c r="A2" s="7" t="s">
        <v>0</v>
      </c>
      <c r="B2" s="8" t="s">
        <v>1</v>
      </c>
      <c r="C2" s="2"/>
    </row>
    <row r="3" spans="1:3" ht="23.25" x14ac:dyDescent="0.25">
      <c r="A3" s="59" t="s">
        <v>124</v>
      </c>
      <c r="B3" s="77">
        <v>15781.89</v>
      </c>
      <c r="C3" s="77"/>
    </row>
    <row r="4" spans="1:3" ht="23.25" x14ac:dyDescent="0.25">
      <c r="A4" s="59" t="s">
        <v>22</v>
      </c>
      <c r="B4" s="77">
        <v>24725.93</v>
      </c>
      <c r="C4" s="77"/>
    </row>
    <row r="5" spans="1:3" s="9" customFormat="1" ht="24" customHeight="1" x14ac:dyDescent="0.45">
      <c r="A5" s="64" t="s">
        <v>125</v>
      </c>
      <c r="B5" s="92">
        <v>139649.69</v>
      </c>
      <c r="C5" s="92"/>
    </row>
    <row r="6" spans="1:3" ht="23.25" x14ac:dyDescent="0.25">
      <c r="A6" s="59" t="s">
        <v>43</v>
      </c>
      <c r="B6" s="77">
        <v>17975.16</v>
      </c>
      <c r="C6" s="77"/>
    </row>
    <row r="7" spans="1:3" ht="27" thickBot="1" x14ac:dyDescent="0.45">
      <c r="A7" s="41" t="s">
        <v>2</v>
      </c>
      <c r="B7" s="42">
        <f>SUM(B3:B6)</f>
        <v>198132.67</v>
      </c>
      <c r="C7" s="40">
        <f>SUM(B7)</f>
        <v>198132.67</v>
      </c>
    </row>
  </sheetData>
  <mergeCells count="5">
    <mergeCell ref="A1:B1"/>
    <mergeCell ref="B3:C3"/>
    <mergeCell ref="B4:C4"/>
    <mergeCell ref="B5:C5"/>
    <mergeCell ref="B6:C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6"/>
  <sheetViews>
    <sheetView workbookViewId="0">
      <selection activeCell="A19" sqref="A19:C20"/>
    </sheetView>
  </sheetViews>
  <sheetFormatPr defaultRowHeight="15" x14ac:dyDescent="0.25"/>
  <cols>
    <col min="1" max="1" width="33.140625" customWidth="1"/>
    <col min="2" max="2" width="46.42578125" customWidth="1"/>
    <col min="3" max="3" width="0.140625" customWidth="1"/>
  </cols>
  <sheetData>
    <row r="1" spans="1:3" ht="93.75" customHeight="1" thickBot="1" x14ac:dyDescent="0.3">
      <c r="A1" s="94" t="s">
        <v>162</v>
      </c>
      <c r="B1" s="98"/>
      <c r="C1" s="2"/>
    </row>
    <row r="2" spans="1:3" ht="24" thickBot="1" x14ac:dyDescent="0.4">
      <c r="A2" s="5" t="s">
        <v>0</v>
      </c>
      <c r="B2" s="6" t="s">
        <v>1</v>
      </c>
      <c r="C2" s="2"/>
    </row>
    <row r="3" spans="1:3" ht="23.25" x14ac:dyDescent="0.25">
      <c r="A3" s="30" t="s">
        <v>89</v>
      </c>
      <c r="B3" s="84">
        <v>11372.02</v>
      </c>
      <c r="C3" s="85"/>
    </row>
    <row r="4" spans="1:3" ht="23.25" x14ac:dyDescent="0.25">
      <c r="A4" s="31" t="s">
        <v>126</v>
      </c>
      <c r="B4" s="69">
        <v>16077.46</v>
      </c>
      <c r="C4" s="80"/>
    </row>
    <row r="5" spans="1:3" ht="23.25" x14ac:dyDescent="0.25">
      <c r="A5" s="31" t="s">
        <v>22</v>
      </c>
      <c r="B5" s="69">
        <v>6574.84</v>
      </c>
      <c r="C5" s="80"/>
    </row>
    <row r="6" spans="1:3" ht="23.25" x14ac:dyDescent="0.25">
      <c r="A6" s="31" t="s">
        <v>127</v>
      </c>
      <c r="B6" s="69">
        <v>4269.7700000000004</v>
      </c>
      <c r="C6" s="80"/>
    </row>
    <row r="7" spans="1:3" ht="23.25" x14ac:dyDescent="0.25">
      <c r="A7" s="36" t="s">
        <v>83</v>
      </c>
      <c r="B7" s="77">
        <v>62819</v>
      </c>
      <c r="C7" s="81"/>
    </row>
    <row r="8" spans="1:3" ht="23.25" x14ac:dyDescent="0.25">
      <c r="A8" s="36" t="s">
        <v>115</v>
      </c>
      <c r="B8" s="77">
        <v>39101.629999999997</v>
      </c>
      <c r="C8" s="81"/>
    </row>
    <row r="9" spans="1:3" ht="23.25" x14ac:dyDescent="0.25">
      <c r="A9" s="31" t="s">
        <v>85</v>
      </c>
      <c r="B9" s="69">
        <v>13198.19</v>
      </c>
      <c r="C9" s="80"/>
    </row>
    <row r="10" spans="1:3" ht="23.25" x14ac:dyDescent="0.25">
      <c r="A10" s="31" t="s">
        <v>45</v>
      </c>
      <c r="B10" s="69">
        <v>4070.4</v>
      </c>
      <c r="C10" s="80"/>
    </row>
    <row r="11" spans="1:3" ht="23.25" x14ac:dyDescent="0.25">
      <c r="A11" s="31" t="s">
        <v>87</v>
      </c>
      <c r="B11" s="69">
        <v>3836.31</v>
      </c>
      <c r="C11" s="80"/>
    </row>
    <row r="12" spans="1:3" ht="23.25" x14ac:dyDescent="0.25">
      <c r="A12" s="31" t="s">
        <v>111</v>
      </c>
      <c r="B12" s="69">
        <v>4390.2</v>
      </c>
      <c r="C12" s="80"/>
    </row>
    <row r="13" spans="1:3" ht="23.25" x14ac:dyDescent="0.25">
      <c r="A13" s="36" t="s">
        <v>25</v>
      </c>
      <c r="B13" s="77">
        <v>33123.54</v>
      </c>
      <c r="C13" s="81"/>
    </row>
    <row r="14" spans="1:3" ht="23.25" x14ac:dyDescent="0.25">
      <c r="A14" s="36" t="s">
        <v>26</v>
      </c>
      <c r="B14" s="77">
        <v>50607.13</v>
      </c>
      <c r="C14" s="81"/>
    </row>
    <row r="15" spans="1:3" ht="23.25" x14ac:dyDescent="0.25">
      <c r="A15" s="31" t="s">
        <v>7</v>
      </c>
      <c r="B15" s="69">
        <v>3204.23</v>
      </c>
      <c r="C15" s="80"/>
    </row>
    <row r="16" spans="1:3" ht="23.25" x14ac:dyDescent="0.25">
      <c r="A16" s="31" t="s">
        <v>163</v>
      </c>
      <c r="B16" s="69">
        <v>7240.02</v>
      </c>
      <c r="C16" s="80"/>
    </row>
    <row r="17" spans="1:3" ht="23.25" x14ac:dyDescent="0.25">
      <c r="A17" s="31" t="s">
        <v>27</v>
      </c>
      <c r="B17" s="69">
        <v>3667.77</v>
      </c>
      <c r="C17" s="80"/>
    </row>
    <row r="18" spans="1:3" ht="23.25" x14ac:dyDescent="0.25">
      <c r="A18" s="31" t="s">
        <v>92</v>
      </c>
      <c r="B18" s="69">
        <v>5732.58</v>
      </c>
      <c r="C18" s="80"/>
    </row>
    <row r="19" spans="1:3" ht="23.25" x14ac:dyDescent="0.25">
      <c r="A19" s="36" t="s">
        <v>28</v>
      </c>
      <c r="B19" s="77">
        <v>25721.07</v>
      </c>
      <c r="C19" s="81"/>
    </row>
    <row r="20" spans="1:3" ht="23.25" x14ac:dyDescent="0.25">
      <c r="A20" s="36" t="s">
        <v>51</v>
      </c>
      <c r="B20" s="77">
        <v>21640.29</v>
      </c>
      <c r="C20" s="81"/>
    </row>
    <row r="21" spans="1:3" ht="23.25" x14ac:dyDescent="0.25">
      <c r="A21" s="31" t="s">
        <v>52</v>
      </c>
      <c r="B21" s="69">
        <v>6111.31</v>
      </c>
      <c r="C21" s="80"/>
    </row>
    <row r="22" spans="1:3" ht="23.25" x14ac:dyDescent="0.25">
      <c r="A22" s="36" t="s">
        <v>53</v>
      </c>
      <c r="B22" s="77">
        <v>58552.34</v>
      </c>
      <c r="C22" s="81"/>
    </row>
    <row r="23" spans="1:3" ht="23.25" x14ac:dyDescent="0.25">
      <c r="A23" s="31" t="s">
        <v>31</v>
      </c>
      <c r="B23" s="69">
        <v>17670.53</v>
      </c>
      <c r="C23" s="80"/>
    </row>
    <row r="24" spans="1:3" ht="23.25" x14ac:dyDescent="0.25">
      <c r="A24" s="31" t="s">
        <v>140</v>
      </c>
      <c r="B24" s="69">
        <v>5178.0600000000004</v>
      </c>
      <c r="C24" s="80"/>
    </row>
    <row r="25" spans="1:3" ht="23.25" x14ac:dyDescent="0.25">
      <c r="A25" s="31" t="s">
        <v>57</v>
      </c>
      <c r="B25" s="69">
        <v>5155.3999999999996</v>
      </c>
      <c r="C25" s="80"/>
    </row>
    <row r="26" spans="1:3" ht="24" thickBot="1" x14ac:dyDescent="0.4">
      <c r="A26" s="33" t="s">
        <v>2</v>
      </c>
      <c r="B26" s="34">
        <f>SUM(B3:B25)</f>
        <v>409314.09</v>
      </c>
      <c r="C26" s="32">
        <f>SUM(B26)</f>
        <v>409314.09</v>
      </c>
    </row>
  </sheetData>
  <mergeCells count="24">
    <mergeCell ref="A1:B1"/>
    <mergeCell ref="B17:C17"/>
    <mergeCell ref="B15:C15"/>
    <mergeCell ref="B13:C13"/>
    <mergeCell ref="B14:C14"/>
    <mergeCell ref="B25:C25"/>
    <mergeCell ref="B18:C18"/>
    <mergeCell ref="B19:C19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6:C16"/>
    <mergeCell ref="B20:C20"/>
    <mergeCell ref="B21:C21"/>
    <mergeCell ref="B22:C22"/>
    <mergeCell ref="B23:C23"/>
    <mergeCell ref="B24:C2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0"/>
  <sheetViews>
    <sheetView workbookViewId="0">
      <selection activeCell="B5" sqref="B5:C5"/>
    </sheetView>
  </sheetViews>
  <sheetFormatPr defaultRowHeight="15" x14ac:dyDescent="0.25"/>
  <cols>
    <col min="1" max="1" width="31.42578125" customWidth="1"/>
    <col min="2" max="2" width="46.7109375" customWidth="1"/>
    <col min="3" max="3" width="9.140625" hidden="1" customWidth="1"/>
  </cols>
  <sheetData>
    <row r="1" spans="1:3" ht="115.5" customHeight="1" thickBot="1" x14ac:dyDescent="0.3">
      <c r="A1" s="99" t="s">
        <v>164</v>
      </c>
      <c r="B1" s="100"/>
    </row>
    <row r="2" spans="1:3" ht="25.5" customHeight="1" thickBot="1" x14ac:dyDescent="0.45">
      <c r="A2" s="12" t="s">
        <v>0</v>
      </c>
      <c r="B2" s="13" t="s">
        <v>1</v>
      </c>
      <c r="C2" s="2"/>
    </row>
    <row r="3" spans="1:3" ht="23.25" x14ac:dyDescent="0.25">
      <c r="A3" s="59" t="s">
        <v>85</v>
      </c>
      <c r="B3" s="77">
        <v>29883.13</v>
      </c>
      <c r="C3" s="77"/>
    </row>
    <row r="4" spans="1:3" ht="23.25" x14ac:dyDescent="0.25">
      <c r="A4" s="37" t="s">
        <v>86</v>
      </c>
      <c r="B4" s="69">
        <v>4122.91</v>
      </c>
      <c r="C4" s="69"/>
    </row>
    <row r="5" spans="1:3" ht="23.25" x14ac:dyDescent="0.25">
      <c r="A5" s="37" t="s">
        <v>87</v>
      </c>
      <c r="B5" s="69">
        <v>12445.62</v>
      </c>
      <c r="C5" s="69"/>
    </row>
    <row r="6" spans="1:3" ht="23.25" x14ac:dyDescent="0.25">
      <c r="A6" s="64" t="s">
        <v>25</v>
      </c>
      <c r="B6" s="92">
        <v>360489.91</v>
      </c>
      <c r="C6" s="92"/>
    </row>
    <row r="7" spans="1:3" ht="23.25" x14ac:dyDescent="0.25">
      <c r="A7" s="37" t="s">
        <v>28</v>
      </c>
      <c r="B7" s="69">
        <v>13688.43</v>
      </c>
      <c r="C7" s="69"/>
    </row>
    <row r="8" spans="1:3" ht="23.25" x14ac:dyDescent="0.25">
      <c r="A8" s="37" t="s">
        <v>131</v>
      </c>
      <c r="B8" s="69">
        <v>4449.67</v>
      </c>
      <c r="C8" s="69"/>
    </row>
    <row r="9" spans="1:3" ht="24" thickBot="1" x14ac:dyDescent="0.3">
      <c r="A9" s="37" t="s">
        <v>132</v>
      </c>
      <c r="B9" s="69">
        <v>5285.27</v>
      </c>
      <c r="C9" s="69"/>
    </row>
    <row r="10" spans="1:3" ht="27" thickBot="1" x14ac:dyDescent="0.45">
      <c r="A10" s="43" t="s">
        <v>2</v>
      </c>
      <c r="B10" s="44">
        <f>SUM(B3:B9)</f>
        <v>430364.93999999994</v>
      </c>
    </row>
  </sheetData>
  <mergeCells count="8">
    <mergeCell ref="B8:C8"/>
    <mergeCell ref="B9:C9"/>
    <mergeCell ref="A1:B1"/>
    <mergeCell ref="B3:C3"/>
    <mergeCell ref="B4:C4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0"/>
  <sheetViews>
    <sheetView workbookViewId="0">
      <selection activeCell="A10" sqref="A10:XFD10"/>
    </sheetView>
  </sheetViews>
  <sheetFormatPr defaultRowHeight="15" x14ac:dyDescent="0.25"/>
  <cols>
    <col min="1" max="1" width="29" customWidth="1"/>
    <col min="2" max="2" width="44.28515625" customWidth="1"/>
    <col min="3" max="3" width="9.140625" hidden="1" customWidth="1"/>
  </cols>
  <sheetData>
    <row r="1" spans="1:3" ht="118.5" customHeight="1" thickBot="1" x14ac:dyDescent="0.3">
      <c r="A1" s="99" t="s">
        <v>165</v>
      </c>
      <c r="B1" s="100"/>
    </row>
    <row r="2" spans="1:3" ht="26.25" x14ac:dyDescent="0.4">
      <c r="A2" s="3" t="s">
        <v>0</v>
      </c>
      <c r="B2" s="4" t="s">
        <v>1</v>
      </c>
      <c r="C2" s="2"/>
    </row>
    <row r="3" spans="1:3" ht="23.25" x14ac:dyDescent="0.25">
      <c r="A3" s="37" t="s">
        <v>129</v>
      </c>
      <c r="B3" s="69">
        <v>4221.17</v>
      </c>
      <c r="C3" s="69"/>
    </row>
    <row r="4" spans="1:3" ht="23.25" x14ac:dyDescent="0.25">
      <c r="A4" s="37" t="s">
        <v>133</v>
      </c>
      <c r="B4" s="69">
        <v>3514.51</v>
      </c>
      <c r="C4" s="69"/>
    </row>
    <row r="5" spans="1:3" ht="23.25" x14ac:dyDescent="0.25">
      <c r="A5" s="37" t="s">
        <v>53</v>
      </c>
      <c r="B5" s="69">
        <v>8298.27</v>
      </c>
      <c r="C5" s="69"/>
    </row>
    <row r="6" spans="1:3" ht="23.25" x14ac:dyDescent="0.25">
      <c r="A6" s="37" t="s">
        <v>55</v>
      </c>
      <c r="B6" s="69">
        <v>9986.31</v>
      </c>
      <c r="C6" s="69"/>
    </row>
    <row r="7" spans="1:3" ht="23.25" x14ac:dyDescent="0.25">
      <c r="A7" s="37" t="s">
        <v>119</v>
      </c>
      <c r="B7" s="69">
        <v>3143.32</v>
      </c>
      <c r="C7" s="69"/>
    </row>
    <row r="8" spans="1:3" ht="23.25" x14ac:dyDescent="0.25">
      <c r="A8" s="59" t="s">
        <v>93</v>
      </c>
      <c r="B8" s="77">
        <v>12085.48</v>
      </c>
      <c r="C8" s="77"/>
    </row>
    <row r="9" spans="1:3" ht="23.25" x14ac:dyDescent="0.25">
      <c r="A9" s="37" t="s">
        <v>38</v>
      </c>
      <c r="B9" s="69">
        <v>3325.7</v>
      </c>
      <c r="C9" s="69"/>
    </row>
    <row r="10" spans="1:3" ht="27" thickBot="1" x14ac:dyDescent="0.45">
      <c r="A10" s="41" t="s">
        <v>2</v>
      </c>
      <c r="B10" s="42">
        <f>SUM(B3:B9)</f>
        <v>44574.759999999995</v>
      </c>
      <c r="C10" s="40">
        <f>SUM(B10)</f>
        <v>44574.759999999995</v>
      </c>
    </row>
  </sheetData>
  <mergeCells count="8">
    <mergeCell ref="A1:B1"/>
    <mergeCell ref="B7:C7"/>
    <mergeCell ref="B8:C8"/>
    <mergeCell ref="B9:C9"/>
    <mergeCell ref="B3:C3"/>
    <mergeCell ref="B4:C4"/>
    <mergeCell ref="B5:C5"/>
    <mergeCell ref="B6:C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8"/>
  <sheetViews>
    <sheetView workbookViewId="0">
      <selection activeCell="B4" sqref="B4:C4"/>
    </sheetView>
  </sheetViews>
  <sheetFormatPr defaultRowHeight="15" x14ac:dyDescent="0.25"/>
  <cols>
    <col min="1" max="1" width="27.28515625" customWidth="1"/>
    <col min="2" max="2" width="49.7109375" customWidth="1"/>
    <col min="3" max="3" width="9.140625" hidden="1" customWidth="1"/>
  </cols>
  <sheetData>
    <row r="1" spans="1:4" ht="133.5" customHeight="1" thickBot="1" x14ac:dyDescent="0.3">
      <c r="A1" s="99" t="s">
        <v>166</v>
      </c>
      <c r="B1" s="100"/>
    </row>
    <row r="2" spans="1:4" ht="31.5" x14ac:dyDescent="0.5">
      <c r="A2" s="45" t="s">
        <v>0</v>
      </c>
      <c r="B2" s="46" t="s">
        <v>1</v>
      </c>
      <c r="C2" s="2"/>
      <c r="D2" s="2"/>
    </row>
    <row r="3" spans="1:4" ht="23.25" x14ac:dyDescent="0.25">
      <c r="A3" s="37" t="s">
        <v>20</v>
      </c>
      <c r="B3" s="69">
        <v>7356.2</v>
      </c>
      <c r="C3" s="69"/>
      <c r="D3" s="2"/>
    </row>
    <row r="4" spans="1:4" ht="23.25" x14ac:dyDescent="0.25">
      <c r="A4" s="59" t="s">
        <v>22</v>
      </c>
      <c r="B4" s="77">
        <v>21493.08</v>
      </c>
      <c r="C4" s="77"/>
    </row>
    <row r="5" spans="1:4" ht="23.25" x14ac:dyDescent="0.25">
      <c r="A5" s="37" t="s">
        <v>90</v>
      </c>
      <c r="B5" s="69">
        <v>4880.7</v>
      </c>
      <c r="C5" s="69"/>
    </row>
    <row r="6" spans="1:4" ht="23.25" x14ac:dyDescent="0.25">
      <c r="A6" s="37" t="s">
        <v>45</v>
      </c>
      <c r="B6" s="69">
        <v>3614.21</v>
      </c>
      <c r="C6" s="69"/>
    </row>
    <row r="7" spans="1:4" ht="23.25" x14ac:dyDescent="0.25">
      <c r="A7" s="59" t="s">
        <v>87</v>
      </c>
      <c r="B7" s="77">
        <v>16619.060000000001</v>
      </c>
      <c r="C7" s="77"/>
    </row>
    <row r="8" spans="1:4" ht="27" thickBot="1" x14ac:dyDescent="0.45">
      <c r="A8" s="41" t="s">
        <v>2</v>
      </c>
      <c r="B8" s="42">
        <f>SUM(B3:B7)</f>
        <v>53963.25</v>
      </c>
      <c r="C8" s="40">
        <f>SUM(B8)</f>
        <v>53963.25</v>
      </c>
    </row>
  </sheetData>
  <mergeCells count="6">
    <mergeCell ref="B7:C7"/>
    <mergeCell ref="A1:B1"/>
    <mergeCell ref="B3:C3"/>
    <mergeCell ref="B4:C4"/>
    <mergeCell ref="B5:C5"/>
    <mergeCell ref="B6:C6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5"/>
  <sheetViews>
    <sheetView workbookViewId="0">
      <selection activeCell="A5" sqref="A5:XFD5"/>
    </sheetView>
  </sheetViews>
  <sheetFormatPr defaultRowHeight="15" x14ac:dyDescent="0.25"/>
  <cols>
    <col min="1" max="1" width="28.7109375" customWidth="1"/>
    <col min="2" max="2" width="47.28515625" customWidth="1"/>
    <col min="3" max="3" width="0.140625" customWidth="1"/>
  </cols>
  <sheetData>
    <row r="1" spans="1:3" ht="105" customHeight="1" thickBot="1" x14ac:dyDescent="0.3">
      <c r="A1" s="96" t="s">
        <v>167</v>
      </c>
      <c r="B1" s="97"/>
      <c r="C1" s="2"/>
    </row>
    <row r="2" spans="1:3" ht="27" thickBot="1" x14ac:dyDescent="0.45">
      <c r="A2" s="3" t="s">
        <v>0</v>
      </c>
      <c r="B2" s="4" t="s">
        <v>1</v>
      </c>
      <c r="C2" s="2"/>
    </row>
    <row r="3" spans="1:3" ht="23.25" x14ac:dyDescent="0.25">
      <c r="A3" s="30" t="s">
        <v>20</v>
      </c>
      <c r="B3" s="84">
        <v>11535.1</v>
      </c>
      <c r="C3" s="85"/>
    </row>
    <row r="4" spans="1:3" ht="23.25" x14ac:dyDescent="0.25">
      <c r="A4" s="31" t="s">
        <v>84</v>
      </c>
      <c r="B4" s="69">
        <v>11491.61</v>
      </c>
      <c r="C4" s="80"/>
    </row>
    <row r="5" spans="1:3" ht="24" thickBot="1" x14ac:dyDescent="0.4">
      <c r="A5" s="33" t="s">
        <v>2</v>
      </c>
      <c r="B5" s="34">
        <f>SUM(B3:B4)</f>
        <v>23026.71</v>
      </c>
      <c r="C5" s="32">
        <f>SUM(B5)</f>
        <v>23026.71</v>
      </c>
    </row>
  </sheetData>
  <mergeCells count="3">
    <mergeCell ref="B3:C3"/>
    <mergeCell ref="B4:C4"/>
    <mergeCell ref="A1:B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9"/>
  <sheetViews>
    <sheetView topLeftCell="A7" workbookViewId="0">
      <selection activeCell="B9" sqref="B9:C9"/>
    </sheetView>
  </sheetViews>
  <sheetFormatPr defaultRowHeight="15" x14ac:dyDescent="0.25"/>
  <cols>
    <col min="1" max="1" width="30.42578125" customWidth="1"/>
    <col min="2" max="2" width="44.42578125" customWidth="1"/>
    <col min="3" max="3" width="9.140625" hidden="1" customWidth="1"/>
  </cols>
  <sheetData>
    <row r="1" spans="1:3" ht="138.75" customHeight="1" thickBot="1" x14ac:dyDescent="0.3">
      <c r="A1" s="99" t="s">
        <v>168</v>
      </c>
      <c r="B1" s="100"/>
    </row>
    <row r="2" spans="1:3" ht="27" thickBot="1" x14ac:dyDescent="0.45">
      <c r="A2" s="24" t="s">
        <v>0</v>
      </c>
      <c r="B2" s="25" t="s">
        <v>1</v>
      </c>
      <c r="C2" s="2"/>
    </row>
    <row r="3" spans="1:3" ht="23.25" x14ac:dyDescent="0.25">
      <c r="A3" s="37" t="s">
        <v>20</v>
      </c>
      <c r="B3" s="69">
        <v>4128.72</v>
      </c>
      <c r="C3" s="69"/>
    </row>
    <row r="4" spans="1:3" ht="23.25" x14ac:dyDescent="0.25">
      <c r="A4" s="37" t="s">
        <v>81</v>
      </c>
      <c r="B4" s="69">
        <v>5151.3900000000003</v>
      </c>
      <c r="C4" s="69"/>
    </row>
    <row r="5" spans="1:3" ht="23.25" x14ac:dyDescent="0.25">
      <c r="A5" s="59" t="s">
        <v>89</v>
      </c>
      <c r="B5" s="77">
        <v>21448.09</v>
      </c>
      <c r="C5" s="77"/>
    </row>
    <row r="6" spans="1:3" ht="23.25" x14ac:dyDescent="0.25">
      <c r="A6" s="64" t="s">
        <v>89</v>
      </c>
      <c r="B6" s="92">
        <v>85745.35</v>
      </c>
      <c r="C6" s="92"/>
    </row>
    <row r="7" spans="1:3" ht="23.25" x14ac:dyDescent="0.25">
      <c r="A7" s="37" t="s">
        <v>126</v>
      </c>
      <c r="B7" s="69">
        <v>16131.02</v>
      </c>
      <c r="C7" s="69"/>
    </row>
    <row r="8" spans="1:3" ht="23.25" x14ac:dyDescent="0.25">
      <c r="A8" s="37" t="s">
        <v>90</v>
      </c>
      <c r="B8" s="69">
        <v>5116.43</v>
      </c>
      <c r="C8" s="69"/>
    </row>
    <row r="9" spans="1:3" ht="23.25" x14ac:dyDescent="0.25">
      <c r="A9" s="59" t="s">
        <v>23</v>
      </c>
      <c r="B9" s="77">
        <v>23104.65</v>
      </c>
      <c r="C9" s="77"/>
    </row>
    <row r="10" spans="1:3" ht="23.25" x14ac:dyDescent="0.25">
      <c r="A10" s="37" t="s">
        <v>83</v>
      </c>
      <c r="B10" s="69">
        <v>11789.56</v>
      </c>
      <c r="C10" s="69"/>
    </row>
    <row r="11" spans="1:3" ht="23.25" x14ac:dyDescent="0.25">
      <c r="A11" s="37" t="s">
        <v>115</v>
      </c>
      <c r="B11" s="69">
        <v>8771.52</v>
      </c>
      <c r="C11" s="69"/>
    </row>
    <row r="12" spans="1:3" ht="23.25" x14ac:dyDescent="0.25">
      <c r="A12" s="37" t="s">
        <v>45</v>
      </c>
      <c r="B12" s="69">
        <v>3616.09</v>
      </c>
      <c r="C12" s="69"/>
    </row>
    <row r="13" spans="1:3" ht="23.25" x14ac:dyDescent="0.25">
      <c r="A13" s="37" t="s">
        <v>6</v>
      </c>
      <c r="B13" s="69">
        <v>8026.36</v>
      </c>
      <c r="C13" s="69"/>
    </row>
    <row r="14" spans="1:3" ht="23.25" x14ac:dyDescent="0.25">
      <c r="A14" s="37" t="s">
        <v>135</v>
      </c>
      <c r="B14" s="69">
        <v>7639.12</v>
      </c>
      <c r="C14" s="69"/>
    </row>
    <row r="15" spans="1:3" ht="23.25" x14ac:dyDescent="0.25">
      <c r="A15" s="37" t="s">
        <v>25</v>
      </c>
      <c r="B15" s="69">
        <v>7782.68</v>
      </c>
      <c r="C15" s="69"/>
    </row>
    <row r="16" spans="1:3" ht="23.25" x14ac:dyDescent="0.25">
      <c r="A16" s="37" t="s">
        <v>7</v>
      </c>
      <c r="B16" s="69">
        <v>6927.32</v>
      </c>
      <c r="C16" s="69"/>
    </row>
    <row r="17" spans="1:3" ht="23.25" x14ac:dyDescent="0.25">
      <c r="A17" s="37" t="s">
        <v>91</v>
      </c>
      <c r="B17" s="69">
        <v>3949.95</v>
      </c>
      <c r="C17" s="69"/>
    </row>
    <row r="18" spans="1:3" ht="24" thickBot="1" x14ac:dyDescent="0.3">
      <c r="A18" s="38" t="s">
        <v>27</v>
      </c>
      <c r="B18" s="70">
        <v>5915.19</v>
      </c>
      <c r="C18" s="69"/>
    </row>
    <row r="19" spans="1:3" ht="24" thickBot="1" x14ac:dyDescent="0.4">
      <c r="A19" s="39" t="s">
        <v>2</v>
      </c>
      <c r="B19" s="55">
        <f>SUM(B3:B18)</f>
        <v>225243.43999999997</v>
      </c>
      <c r="C19" s="54">
        <f>SUM(B19)</f>
        <v>225243.43999999997</v>
      </c>
    </row>
  </sheetData>
  <mergeCells count="17">
    <mergeCell ref="A1:B1"/>
    <mergeCell ref="B17:C17"/>
    <mergeCell ref="B18:C18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8"/>
  <sheetViews>
    <sheetView workbookViewId="0">
      <selection activeCell="B4" sqref="B4:C4"/>
    </sheetView>
  </sheetViews>
  <sheetFormatPr defaultRowHeight="15" x14ac:dyDescent="0.25"/>
  <cols>
    <col min="1" max="1" width="29.42578125" customWidth="1"/>
    <col min="2" max="2" width="47.140625" customWidth="1"/>
    <col min="3" max="3" width="9.140625" hidden="1" customWidth="1"/>
  </cols>
  <sheetData>
    <row r="1" spans="1:3" ht="137.25" customHeight="1" thickBot="1" x14ac:dyDescent="0.3">
      <c r="A1" s="96" t="s">
        <v>169</v>
      </c>
      <c r="B1" s="97"/>
      <c r="C1" s="2"/>
    </row>
    <row r="2" spans="1:3" ht="33" customHeight="1" thickBot="1" x14ac:dyDescent="0.45">
      <c r="A2" s="65" t="s">
        <v>0</v>
      </c>
      <c r="B2" s="66" t="s">
        <v>1</v>
      </c>
      <c r="C2" s="2"/>
    </row>
    <row r="3" spans="1:3" s="1" customFormat="1" ht="23.25" x14ac:dyDescent="0.25">
      <c r="A3" s="30" t="s">
        <v>81</v>
      </c>
      <c r="B3" s="84">
        <v>8641.9</v>
      </c>
      <c r="C3" s="85"/>
    </row>
    <row r="4" spans="1:3" ht="23.25" x14ac:dyDescent="0.25">
      <c r="A4" s="36" t="s">
        <v>41</v>
      </c>
      <c r="B4" s="77">
        <v>15937.75</v>
      </c>
      <c r="C4" s="81"/>
    </row>
    <row r="5" spans="1:3" ht="23.25" x14ac:dyDescent="0.25">
      <c r="A5" s="31" t="s">
        <v>83</v>
      </c>
      <c r="B5" s="69">
        <v>8658.7900000000009</v>
      </c>
      <c r="C5" s="80"/>
    </row>
    <row r="6" spans="1:3" ht="23.25" x14ac:dyDescent="0.25">
      <c r="A6" s="36" t="s">
        <v>43</v>
      </c>
      <c r="B6" s="77">
        <v>12465.79</v>
      </c>
      <c r="C6" s="81"/>
    </row>
    <row r="7" spans="1:3" ht="23.25" x14ac:dyDescent="0.25">
      <c r="A7" s="31" t="s">
        <v>24</v>
      </c>
      <c r="B7" s="69">
        <v>6472.49</v>
      </c>
      <c r="C7" s="80"/>
    </row>
    <row r="8" spans="1:3" ht="24" thickBot="1" x14ac:dyDescent="0.4">
      <c r="A8" s="33" t="s">
        <v>2</v>
      </c>
      <c r="B8" s="34">
        <f>SUM(B3:B7)</f>
        <v>52176.72</v>
      </c>
      <c r="C8" s="32">
        <f>SUM(B8)</f>
        <v>52176.72</v>
      </c>
    </row>
  </sheetData>
  <mergeCells count="6">
    <mergeCell ref="A1:B1"/>
    <mergeCell ref="B3:C3"/>
    <mergeCell ref="B4:C4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6"/>
  <sheetViews>
    <sheetView workbookViewId="0">
      <selection activeCell="A6" sqref="A6:XFD6"/>
    </sheetView>
  </sheetViews>
  <sheetFormatPr defaultRowHeight="15" x14ac:dyDescent="0.25"/>
  <cols>
    <col min="1" max="1" width="25.5703125" customWidth="1"/>
    <col min="2" max="2" width="52.42578125" customWidth="1"/>
    <col min="3" max="3" width="0.140625" customWidth="1"/>
  </cols>
  <sheetData>
    <row r="1" spans="1:3" ht="114.75" customHeight="1" thickBot="1" x14ac:dyDescent="0.3">
      <c r="A1" s="99" t="s">
        <v>170</v>
      </c>
      <c r="B1" s="100"/>
    </row>
    <row r="2" spans="1:3" ht="27" thickBot="1" x14ac:dyDescent="0.45">
      <c r="A2" s="3" t="s">
        <v>0</v>
      </c>
      <c r="B2" s="4" t="s">
        <v>1</v>
      </c>
      <c r="C2" s="2"/>
    </row>
    <row r="3" spans="1:3" ht="23.25" x14ac:dyDescent="0.25">
      <c r="A3" s="30" t="s">
        <v>81</v>
      </c>
      <c r="B3" s="84">
        <v>17323.61</v>
      </c>
      <c r="C3" s="85"/>
    </row>
    <row r="4" spans="1:3" ht="23.25" x14ac:dyDescent="0.25">
      <c r="A4" s="31" t="s">
        <v>4</v>
      </c>
      <c r="B4" s="69">
        <v>10587.37</v>
      </c>
      <c r="C4" s="80"/>
    </row>
    <row r="5" spans="1:3" ht="23.25" x14ac:dyDescent="0.25">
      <c r="A5" s="31" t="s">
        <v>42</v>
      </c>
      <c r="B5" s="69">
        <v>11204.56</v>
      </c>
      <c r="C5" s="80"/>
    </row>
    <row r="6" spans="1:3" ht="24" thickBot="1" x14ac:dyDescent="0.4">
      <c r="A6" s="67" t="s">
        <v>2</v>
      </c>
      <c r="B6" s="34">
        <f>SUM(B3:B5)</f>
        <v>39115.54</v>
      </c>
      <c r="C6" s="32">
        <f>SUM(B6)</f>
        <v>39115.54</v>
      </c>
    </row>
  </sheetData>
  <mergeCells count="4">
    <mergeCell ref="B5:C5"/>
    <mergeCell ref="A1:B1"/>
    <mergeCell ref="B3:C3"/>
    <mergeCell ref="B4:C4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9"/>
  <sheetViews>
    <sheetView workbookViewId="0">
      <selection activeCell="A7" sqref="A7:C7"/>
    </sheetView>
  </sheetViews>
  <sheetFormatPr defaultRowHeight="15" x14ac:dyDescent="0.25"/>
  <cols>
    <col min="1" max="1" width="25.140625" customWidth="1"/>
    <col min="2" max="2" width="52.140625" customWidth="1"/>
    <col min="3" max="3" width="9.140625" hidden="1" customWidth="1"/>
  </cols>
  <sheetData>
    <row r="1" spans="1:3" ht="177" customHeight="1" thickBot="1" x14ac:dyDescent="0.3">
      <c r="A1" s="78" t="s">
        <v>171</v>
      </c>
      <c r="B1" s="79"/>
    </row>
    <row r="2" spans="1:3" ht="38.25" customHeight="1" x14ac:dyDescent="0.45">
      <c r="A2" s="14" t="s">
        <v>0</v>
      </c>
      <c r="B2" s="15" t="s">
        <v>1</v>
      </c>
      <c r="C2" s="2"/>
    </row>
    <row r="3" spans="1:3" s="1" customFormat="1" ht="23.25" x14ac:dyDescent="0.25">
      <c r="A3" s="37" t="s">
        <v>4</v>
      </c>
      <c r="B3" s="69">
        <v>7804.79</v>
      </c>
      <c r="C3" s="69"/>
    </row>
    <row r="4" spans="1:3" ht="23.25" x14ac:dyDescent="0.25">
      <c r="A4" s="59" t="s">
        <v>82</v>
      </c>
      <c r="B4" s="77">
        <v>26466.9</v>
      </c>
      <c r="C4" s="77"/>
    </row>
    <row r="5" spans="1:3" ht="23.25" x14ac:dyDescent="0.25">
      <c r="A5" s="59" t="s">
        <v>22</v>
      </c>
      <c r="B5" s="77">
        <v>22421.3</v>
      </c>
      <c r="C5" s="77"/>
    </row>
    <row r="6" spans="1:3" ht="23.25" x14ac:dyDescent="0.25">
      <c r="A6" s="37" t="s">
        <v>116</v>
      </c>
      <c r="B6" s="69">
        <v>7441.22</v>
      </c>
      <c r="C6" s="69"/>
    </row>
    <row r="7" spans="1:3" ht="23.25" x14ac:dyDescent="0.25">
      <c r="A7" s="59" t="s">
        <v>85</v>
      </c>
      <c r="B7" s="77">
        <v>15522.26</v>
      </c>
      <c r="C7" s="77"/>
    </row>
    <row r="8" spans="1:3" ht="23.25" x14ac:dyDescent="0.25">
      <c r="A8" s="37" t="s">
        <v>86</v>
      </c>
      <c r="B8" s="69">
        <v>7296.85</v>
      </c>
      <c r="C8" s="69"/>
    </row>
    <row r="9" spans="1:3" ht="29.25" thickBot="1" x14ac:dyDescent="0.5">
      <c r="A9" s="20" t="s">
        <v>2</v>
      </c>
      <c r="B9" s="19">
        <f>SUM(B3:B8)</f>
        <v>86953.32</v>
      </c>
    </row>
  </sheetData>
  <mergeCells count="7">
    <mergeCell ref="B8:C8"/>
    <mergeCell ref="A1:B1"/>
    <mergeCell ref="B3:C3"/>
    <mergeCell ref="B4:C4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11"/>
  <sheetViews>
    <sheetView workbookViewId="0">
      <selection activeCell="A6" sqref="A6:C6"/>
    </sheetView>
  </sheetViews>
  <sheetFormatPr defaultRowHeight="15" x14ac:dyDescent="0.25"/>
  <cols>
    <col min="1" max="1" width="32" customWidth="1"/>
    <col min="2" max="2" width="45" customWidth="1"/>
    <col min="3" max="3" width="9.140625" hidden="1" customWidth="1"/>
  </cols>
  <sheetData>
    <row r="1" spans="1:3" ht="102.75" customHeight="1" thickBot="1" x14ac:dyDescent="0.3">
      <c r="A1" s="99" t="s">
        <v>172</v>
      </c>
      <c r="B1" s="100"/>
      <c r="C1" s="2"/>
    </row>
    <row r="2" spans="1:3" ht="26.25" x14ac:dyDescent="0.4">
      <c r="A2" s="3" t="s">
        <v>0</v>
      </c>
      <c r="B2" s="4" t="s">
        <v>1</v>
      </c>
      <c r="C2" s="2"/>
    </row>
    <row r="3" spans="1:3" ht="23.25" x14ac:dyDescent="0.25">
      <c r="A3" s="59" t="s">
        <v>81</v>
      </c>
      <c r="B3" s="77">
        <v>17586.03</v>
      </c>
      <c r="C3" s="77"/>
    </row>
    <row r="4" spans="1:3" ht="23.25" x14ac:dyDescent="0.25">
      <c r="A4" s="59" t="s">
        <v>41</v>
      </c>
      <c r="B4" s="77">
        <v>24782.84</v>
      </c>
      <c r="C4" s="77"/>
    </row>
    <row r="5" spans="1:3" ht="23.25" x14ac:dyDescent="0.25">
      <c r="A5" s="37" t="s">
        <v>42</v>
      </c>
      <c r="B5" s="69">
        <v>4872.57</v>
      </c>
      <c r="C5" s="69"/>
    </row>
    <row r="6" spans="1:3" ht="23.25" x14ac:dyDescent="0.25">
      <c r="A6" s="59" t="s">
        <v>83</v>
      </c>
      <c r="B6" s="77">
        <v>17664.560000000001</v>
      </c>
      <c r="C6" s="77"/>
    </row>
    <row r="7" spans="1:3" ht="23.25" x14ac:dyDescent="0.25">
      <c r="A7" s="37" t="s">
        <v>85</v>
      </c>
      <c r="B7" s="69">
        <v>11618.64</v>
      </c>
      <c r="C7" s="69"/>
    </row>
    <row r="8" spans="1:3" ht="23.25" x14ac:dyDescent="0.25">
      <c r="A8" s="37" t="s">
        <v>91</v>
      </c>
      <c r="B8" s="69">
        <v>7255.22</v>
      </c>
      <c r="C8" s="69"/>
    </row>
    <row r="9" spans="1:3" ht="23.25" x14ac:dyDescent="0.25">
      <c r="A9" s="59" t="s">
        <v>130</v>
      </c>
      <c r="B9" s="77">
        <v>22936.82</v>
      </c>
      <c r="C9" s="77"/>
    </row>
    <row r="10" spans="1:3" ht="24" thickBot="1" x14ac:dyDescent="0.3">
      <c r="A10" s="37" t="s">
        <v>133</v>
      </c>
      <c r="B10" s="69">
        <v>9373.86</v>
      </c>
      <c r="C10" s="69"/>
    </row>
    <row r="11" spans="1:3" ht="27" thickBot="1" x14ac:dyDescent="0.45">
      <c r="A11" s="43" t="s">
        <v>2</v>
      </c>
      <c r="B11" s="44">
        <f>SUM(B3:B10)</f>
        <v>116090.54</v>
      </c>
    </row>
  </sheetData>
  <mergeCells count="9">
    <mergeCell ref="B8:C8"/>
    <mergeCell ref="B9:C9"/>
    <mergeCell ref="B10:C10"/>
    <mergeCell ref="A1:B1"/>
    <mergeCell ref="B3:C3"/>
    <mergeCell ref="B4:C4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9"/>
  <sheetViews>
    <sheetView workbookViewId="0">
      <selection activeCell="B6" sqref="B6:C6"/>
    </sheetView>
  </sheetViews>
  <sheetFormatPr defaultRowHeight="15" x14ac:dyDescent="0.25"/>
  <cols>
    <col min="1" max="1" width="29.5703125" customWidth="1"/>
    <col min="2" max="2" width="50.85546875" customWidth="1"/>
    <col min="3" max="3" width="9.140625" hidden="1" customWidth="1"/>
  </cols>
  <sheetData>
    <row r="1" spans="1:3" ht="136.5" customHeight="1" thickBot="1" x14ac:dyDescent="0.3">
      <c r="A1" s="99" t="s">
        <v>173</v>
      </c>
      <c r="B1" s="100"/>
    </row>
    <row r="2" spans="1:3" ht="31.5" x14ac:dyDescent="0.5">
      <c r="A2" s="21" t="s">
        <v>0</v>
      </c>
      <c r="B2" s="22" t="s">
        <v>1</v>
      </c>
      <c r="C2" s="2"/>
    </row>
    <row r="3" spans="1:3" ht="23.25" x14ac:dyDescent="0.25">
      <c r="A3" s="37" t="s">
        <v>89</v>
      </c>
      <c r="B3" s="69">
        <v>8150.08</v>
      </c>
      <c r="C3" s="69"/>
    </row>
    <row r="4" spans="1:3" ht="23.25" x14ac:dyDescent="0.25">
      <c r="A4" s="37" t="s">
        <v>22</v>
      </c>
      <c r="B4" s="69">
        <v>8161.88</v>
      </c>
      <c r="C4" s="69"/>
    </row>
    <row r="5" spans="1:3" ht="23.25" x14ac:dyDescent="0.25">
      <c r="A5" s="59" t="s">
        <v>90</v>
      </c>
      <c r="B5" s="77">
        <v>15060.86</v>
      </c>
      <c r="C5" s="77"/>
    </row>
    <row r="6" spans="1:3" ht="23.25" x14ac:dyDescent="0.25">
      <c r="A6" s="59" t="s">
        <v>5</v>
      </c>
      <c r="B6" s="77">
        <v>24313.26</v>
      </c>
      <c r="C6" s="77"/>
    </row>
    <row r="7" spans="1:3" ht="23.25" x14ac:dyDescent="0.25">
      <c r="A7" s="59" t="s">
        <v>116</v>
      </c>
      <c r="B7" s="77">
        <v>23776.29</v>
      </c>
      <c r="C7" s="77"/>
    </row>
    <row r="8" spans="1:3" ht="24" thickBot="1" x14ac:dyDescent="0.3">
      <c r="A8" s="38" t="s">
        <v>87</v>
      </c>
      <c r="B8" s="70">
        <v>4985.9399999999996</v>
      </c>
      <c r="C8" s="69"/>
    </row>
    <row r="9" spans="1:3" ht="24" thickBot="1" x14ac:dyDescent="0.4">
      <c r="A9" s="39" t="s">
        <v>2</v>
      </c>
      <c r="B9" s="55">
        <f>SUM(B3:B8)</f>
        <v>84448.31</v>
      </c>
      <c r="C9" s="54">
        <f>SUM(B9)</f>
        <v>84448.31</v>
      </c>
    </row>
  </sheetData>
  <mergeCells count="7">
    <mergeCell ref="B8:C8"/>
    <mergeCell ref="A1:B1"/>
    <mergeCell ref="B3:C3"/>
    <mergeCell ref="B4:C4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7"/>
  <sheetViews>
    <sheetView workbookViewId="0">
      <selection activeCell="A7" sqref="A7:XFD7"/>
    </sheetView>
  </sheetViews>
  <sheetFormatPr defaultRowHeight="15" x14ac:dyDescent="0.25"/>
  <cols>
    <col min="1" max="1" width="26.140625" customWidth="1"/>
    <col min="2" max="2" width="50.85546875" customWidth="1"/>
    <col min="3" max="3" width="9.140625" hidden="1" customWidth="1"/>
  </cols>
  <sheetData>
    <row r="1" spans="1:3" ht="126.75" customHeight="1" thickBot="1" x14ac:dyDescent="0.3">
      <c r="A1" s="99" t="s">
        <v>174</v>
      </c>
      <c r="B1" s="100"/>
    </row>
    <row r="2" spans="1:3" ht="31.5" customHeight="1" x14ac:dyDescent="0.4">
      <c r="A2" s="3" t="s">
        <v>0</v>
      </c>
      <c r="B2" s="4" t="s">
        <v>1</v>
      </c>
      <c r="C2" s="2"/>
    </row>
    <row r="3" spans="1:3" ht="23.25" x14ac:dyDescent="0.25">
      <c r="A3" s="37" t="s">
        <v>81</v>
      </c>
      <c r="B3" s="69">
        <v>4447.38</v>
      </c>
      <c r="C3" s="69"/>
    </row>
    <row r="4" spans="1:3" ht="23.25" x14ac:dyDescent="0.25">
      <c r="A4" s="59" t="s">
        <v>23</v>
      </c>
      <c r="B4" s="77">
        <v>12220.25</v>
      </c>
      <c r="C4" s="77"/>
    </row>
    <row r="5" spans="1:3" ht="23.25" x14ac:dyDescent="0.25">
      <c r="A5" s="37" t="s">
        <v>116</v>
      </c>
      <c r="B5" s="69">
        <v>5857.84</v>
      </c>
      <c r="C5" s="69"/>
    </row>
    <row r="6" spans="1:3" ht="24" thickBot="1" x14ac:dyDescent="0.3">
      <c r="A6" s="37" t="s">
        <v>44</v>
      </c>
      <c r="B6" s="69">
        <v>5127.51</v>
      </c>
      <c r="C6" s="69"/>
    </row>
    <row r="7" spans="1:3" ht="24" thickBot="1" x14ac:dyDescent="0.4">
      <c r="A7" s="39" t="s">
        <v>2</v>
      </c>
      <c r="B7" s="55">
        <f>SUM(B3:B6)</f>
        <v>27652.980000000003</v>
      </c>
      <c r="C7" s="54">
        <f>SUM(B7)</f>
        <v>27652.980000000003</v>
      </c>
    </row>
  </sheetData>
  <mergeCells count="5">
    <mergeCell ref="A1:B1"/>
    <mergeCell ref="B3:C3"/>
    <mergeCell ref="B4:C4"/>
    <mergeCell ref="B5:C5"/>
    <mergeCell ref="B6:C6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1"/>
  <sheetViews>
    <sheetView workbookViewId="0">
      <selection activeCell="A26" sqref="A26:C26"/>
    </sheetView>
  </sheetViews>
  <sheetFormatPr defaultRowHeight="15" x14ac:dyDescent="0.25"/>
  <cols>
    <col min="1" max="1" width="44" customWidth="1"/>
    <col min="2" max="2" width="36.7109375" customWidth="1"/>
    <col min="3" max="3" width="0.140625" customWidth="1"/>
  </cols>
  <sheetData>
    <row r="1" spans="1:3" ht="79.5" customHeight="1" thickBot="1" x14ac:dyDescent="0.3">
      <c r="A1" s="75" t="s">
        <v>175</v>
      </c>
      <c r="B1" s="76"/>
    </row>
    <row r="2" spans="1:3" ht="24" customHeight="1" x14ac:dyDescent="0.3">
      <c r="A2" s="47" t="s">
        <v>0</v>
      </c>
      <c r="B2" s="48" t="s">
        <v>1</v>
      </c>
      <c r="C2" s="2"/>
    </row>
    <row r="3" spans="1:3" ht="20.100000000000001" customHeight="1" x14ac:dyDescent="0.25">
      <c r="A3" s="37" t="s">
        <v>20</v>
      </c>
      <c r="B3" s="69">
        <v>4477.54</v>
      </c>
      <c r="C3" s="69"/>
    </row>
    <row r="4" spans="1:3" ht="20.100000000000001" customHeight="1" x14ac:dyDescent="0.25">
      <c r="A4" s="37" t="s">
        <v>124</v>
      </c>
      <c r="B4" s="69">
        <v>9821.64</v>
      </c>
      <c r="C4" s="69"/>
    </row>
    <row r="5" spans="1:3" ht="20.100000000000001" customHeight="1" x14ac:dyDescent="0.25">
      <c r="A5" s="37" t="s">
        <v>45</v>
      </c>
      <c r="B5" s="69">
        <v>5080.09</v>
      </c>
      <c r="C5" s="69"/>
    </row>
    <row r="6" spans="1:3" ht="20.100000000000001" customHeight="1" x14ac:dyDescent="0.25">
      <c r="A6" s="37" t="s">
        <v>111</v>
      </c>
      <c r="B6" s="69">
        <v>5000.5600000000004</v>
      </c>
      <c r="C6" s="69"/>
    </row>
    <row r="7" spans="1:3" ht="20.100000000000001" customHeight="1" x14ac:dyDescent="0.25">
      <c r="A7" s="37" t="s">
        <v>6</v>
      </c>
      <c r="B7" s="69">
        <v>8216.94</v>
      </c>
      <c r="C7" s="69"/>
    </row>
    <row r="8" spans="1:3" ht="20.100000000000001" customHeight="1" x14ac:dyDescent="0.25">
      <c r="A8" s="37" t="s">
        <v>6</v>
      </c>
      <c r="B8" s="69">
        <v>6734.87</v>
      </c>
      <c r="C8" s="69"/>
    </row>
    <row r="9" spans="1:3" ht="20.100000000000001" customHeight="1" x14ac:dyDescent="0.25">
      <c r="A9" s="37" t="s">
        <v>46</v>
      </c>
      <c r="B9" s="69">
        <v>4355.2</v>
      </c>
      <c r="C9" s="69"/>
    </row>
    <row r="10" spans="1:3" ht="20.100000000000001" customHeight="1" x14ac:dyDescent="0.25">
      <c r="A10" s="37" t="s">
        <v>91</v>
      </c>
      <c r="B10" s="69">
        <v>10934.89</v>
      </c>
      <c r="C10" s="69"/>
    </row>
    <row r="11" spans="1:3" ht="20.100000000000001" customHeight="1" x14ac:dyDescent="0.25">
      <c r="A11" s="37" t="s">
        <v>48</v>
      </c>
      <c r="B11" s="69">
        <v>5384.86</v>
      </c>
      <c r="C11" s="69"/>
    </row>
    <row r="12" spans="1:3" ht="20.100000000000001" customHeight="1" x14ac:dyDescent="0.25">
      <c r="A12" s="37" t="s">
        <v>131</v>
      </c>
      <c r="B12" s="69">
        <v>4649.3</v>
      </c>
      <c r="C12" s="69"/>
    </row>
    <row r="13" spans="1:3" ht="20.100000000000001" customHeight="1" x14ac:dyDescent="0.25">
      <c r="A13" s="59" t="s">
        <v>136</v>
      </c>
      <c r="B13" s="77">
        <v>20821.64</v>
      </c>
      <c r="C13" s="77"/>
    </row>
    <row r="14" spans="1:3" ht="20.100000000000001" customHeight="1" x14ac:dyDescent="0.25">
      <c r="A14" s="37" t="s">
        <v>117</v>
      </c>
      <c r="B14" s="69">
        <v>4664.26</v>
      </c>
      <c r="C14" s="69"/>
    </row>
    <row r="15" spans="1:3" ht="20.100000000000001" customHeight="1" x14ac:dyDescent="0.25">
      <c r="A15" s="37" t="s">
        <v>53</v>
      </c>
      <c r="B15" s="69">
        <v>12821.64</v>
      </c>
      <c r="C15" s="69"/>
    </row>
    <row r="16" spans="1:3" ht="20.100000000000001" customHeight="1" x14ac:dyDescent="0.25">
      <c r="A16" s="37" t="s">
        <v>118</v>
      </c>
      <c r="B16" s="69">
        <v>14020.26</v>
      </c>
      <c r="C16" s="69"/>
    </row>
    <row r="17" spans="1:3" ht="20.100000000000001" customHeight="1" x14ac:dyDescent="0.25">
      <c r="A17" s="37" t="s">
        <v>54</v>
      </c>
      <c r="B17" s="69">
        <v>6417.4</v>
      </c>
      <c r="C17" s="69"/>
    </row>
    <row r="18" spans="1:3" ht="20.100000000000001" customHeight="1" x14ac:dyDescent="0.25">
      <c r="A18" s="59" t="s">
        <v>55</v>
      </c>
      <c r="B18" s="77">
        <v>21602.21</v>
      </c>
      <c r="C18" s="77"/>
    </row>
    <row r="19" spans="1:3" ht="20.100000000000001" customHeight="1" x14ac:dyDescent="0.25">
      <c r="A19" s="37" t="s">
        <v>137</v>
      </c>
      <c r="B19" s="69">
        <v>11218.25</v>
      </c>
      <c r="C19" s="69"/>
    </row>
    <row r="20" spans="1:3" ht="23.25" x14ac:dyDescent="0.25">
      <c r="A20" s="37" t="s">
        <v>57</v>
      </c>
      <c r="B20" s="69">
        <v>17236.64</v>
      </c>
      <c r="C20" s="69"/>
    </row>
    <row r="21" spans="1:3" ht="23.25" x14ac:dyDescent="0.25">
      <c r="A21" s="37" t="s">
        <v>114</v>
      </c>
      <c r="B21" s="69">
        <v>6656.39</v>
      </c>
      <c r="C21" s="69"/>
    </row>
    <row r="22" spans="1:3" ht="23.25" x14ac:dyDescent="0.25">
      <c r="A22" s="37" t="s">
        <v>120</v>
      </c>
      <c r="B22" s="69">
        <v>7857.82</v>
      </c>
      <c r="C22" s="69"/>
    </row>
    <row r="23" spans="1:3" ht="23.25" x14ac:dyDescent="0.25">
      <c r="A23" s="37" t="s">
        <v>120</v>
      </c>
      <c r="B23" s="69">
        <v>9873.98</v>
      </c>
      <c r="C23" s="69"/>
    </row>
    <row r="24" spans="1:3" ht="23.25" x14ac:dyDescent="0.25">
      <c r="A24" s="37" t="s">
        <v>35</v>
      </c>
      <c r="B24" s="69">
        <v>7018.59</v>
      </c>
      <c r="C24" s="69"/>
    </row>
    <row r="25" spans="1:3" ht="23.25" x14ac:dyDescent="0.25">
      <c r="A25" s="37" t="s">
        <v>36</v>
      </c>
      <c r="B25" s="69">
        <v>5011.79</v>
      </c>
      <c r="C25" s="69"/>
    </row>
    <row r="26" spans="1:3" ht="23.25" x14ac:dyDescent="0.25">
      <c r="A26" s="59" t="s">
        <v>37</v>
      </c>
      <c r="B26" s="77">
        <v>19778.66</v>
      </c>
      <c r="C26" s="77"/>
    </row>
    <row r="27" spans="1:3" ht="23.25" x14ac:dyDescent="0.25">
      <c r="A27" s="59" t="s">
        <v>95</v>
      </c>
      <c r="B27" s="77">
        <v>35259.910000000003</v>
      </c>
      <c r="C27" s="77"/>
    </row>
    <row r="28" spans="1:3" ht="23.25" x14ac:dyDescent="0.25">
      <c r="A28" s="37" t="s">
        <v>15</v>
      </c>
      <c r="B28" s="69">
        <v>4714.37</v>
      </c>
      <c r="C28" s="69"/>
    </row>
    <row r="29" spans="1:3" ht="21.75" customHeight="1" x14ac:dyDescent="0.25">
      <c r="A29" s="37" t="s">
        <v>64</v>
      </c>
      <c r="B29" s="69">
        <v>9011.35</v>
      </c>
      <c r="C29" s="69"/>
    </row>
    <row r="30" spans="1:3" ht="20.25" customHeight="1" thickBot="1" x14ac:dyDescent="0.3">
      <c r="A30" s="37" t="s">
        <v>139</v>
      </c>
      <c r="B30" s="69">
        <v>19401.689999999999</v>
      </c>
      <c r="C30" s="69"/>
    </row>
    <row r="31" spans="1:3" ht="24" thickBot="1" x14ac:dyDescent="0.4">
      <c r="A31" s="39" t="s">
        <v>2</v>
      </c>
      <c r="B31" s="55">
        <f>SUM(B3:B30)</f>
        <v>298042.74000000005</v>
      </c>
      <c r="C31" s="68"/>
    </row>
  </sheetData>
  <mergeCells count="29">
    <mergeCell ref="A1:B1"/>
    <mergeCell ref="B14:C14"/>
    <mergeCell ref="B15:C15"/>
    <mergeCell ref="B16:C16"/>
    <mergeCell ref="B17:C17"/>
    <mergeCell ref="B18:C18"/>
    <mergeCell ref="B27:C27"/>
    <mergeCell ref="B28:C28"/>
    <mergeCell ref="B19:C19"/>
    <mergeCell ref="B20:C20"/>
    <mergeCell ref="B21:C21"/>
    <mergeCell ref="B22:C22"/>
    <mergeCell ref="B23:C23"/>
    <mergeCell ref="B29:C29"/>
    <mergeCell ref="B30:C30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24:C24"/>
    <mergeCell ref="B25:C25"/>
    <mergeCell ref="B26:C26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28"/>
  <sheetViews>
    <sheetView tabSelected="1" workbookViewId="0">
      <selection activeCell="A19" sqref="A19"/>
    </sheetView>
  </sheetViews>
  <sheetFormatPr defaultRowHeight="15" x14ac:dyDescent="0.25"/>
  <cols>
    <col min="1" max="1" width="52.7109375" customWidth="1"/>
    <col min="2" max="2" width="33.5703125" customWidth="1"/>
    <col min="3" max="3" width="9.140625" hidden="1" customWidth="1"/>
  </cols>
  <sheetData>
    <row r="1" spans="1:3" ht="75.75" customHeight="1" thickBot="1" x14ac:dyDescent="0.3">
      <c r="A1" s="101" t="s">
        <v>176</v>
      </c>
      <c r="B1" s="102"/>
    </row>
    <row r="2" spans="1:3" ht="25.5" customHeight="1" x14ac:dyDescent="0.35">
      <c r="A2" s="49" t="s">
        <v>0</v>
      </c>
      <c r="B2" s="50" t="s">
        <v>1</v>
      </c>
      <c r="C2" s="2"/>
    </row>
    <row r="3" spans="1:3" ht="23.25" x14ac:dyDescent="0.25">
      <c r="A3" s="59" t="s">
        <v>45</v>
      </c>
      <c r="B3" s="77">
        <v>15936.33</v>
      </c>
      <c r="C3" s="77"/>
    </row>
    <row r="4" spans="1:3" ht="23.25" x14ac:dyDescent="0.25">
      <c r="A4" s="59" t="s">
        <v>88</v>
      </c>
      <c r="B4" s="77">
        <v>31178.15</v>
      </c>
      <c r="C4" s="77"/>
    </row>
    <row r="5" spans="1:3" ht="23.25" x14ac:dyDescent="0.25">
      <c r="A5" s="37" t="s">
        <v>7</v>
      </c>
      <c r="B5" s="69">
        <v>5098.57</v>
      </c>
      <c r="C5" s="69"/>
    </row>
    <row r="6" spans="1:3" ht="23.25" x14ac:dyDescent="0.25">
      <c r="A6" s="37" t="s">
        <v>112</v>
      </c>
      <c r="B6" s="69">
        <v>3027.4</v>
      </c>
      <c r="C6" s="69"/>
    </row>
    <row r="7" spans="1:3" ht="23.25" x14ac:dyDescent="0.25">
      <c r="A7" s="37" t="s">
        <v>47</v>
      </c>
      <c r="B7" s="69">
        <v>5627.11</v>
      </c>
      <c r="C7" s="69"/>
    </row>
    <row r="8" spans="1:3" ht="23.25" x14ac:dyDescent="0.25">
      <c r="A8" s="59" t="s">
        <v>133</v>
      </c>
      <c r="B8" s="77">
        <v>15661.47</v>
      </c>
      <c r="C8" s="77"/>
    </row>
    <row r="9" spans="1:3" ht="23.25" x14ac:dyDescent="0.25">
      <c r="A9" s="37" t="s">
        <v>136</v>
      </c>
      <c r="B9" s="69">
        <v>8243.64</v>
      </c>
      <c r="C9" s="69"/>
    </row>
    <row r="10" spans="1:3" ht="23.25" x14ac:dyDescent="0.25">
      <c r="A10" s="37" t="s">
        <v>117</v>
      </c>
      <c r="B10" s="69">
        <v>6994.36</v>
      </c>
      <c r="C10" s="69"/>
    </row>
    <row r="11" spans="1:3" ht="23.25" x14ac:dyDescent="0.25">
      <c r="A11" s="59" t="s">
        <v>118</v>
      </c>
      <c r="B11" s="77">
        <v>21411.69</v>
      </c>
      <c r="C11" s="77"/>
    </row>
    <row r="12" spans="1:3" ht="23.25" x14ac:dyDescent="0.25">
      <c r="A12" s="59" t="s">
        <v>140</v>
      </c>
      <c r="B12" s="77">
        <v>23032.54</v>
      </c>
      <c r="C12" s="77"/>
    </row>
    <row r="13" spans="1:3" ht="23.25" x14ac:dyDescent="0.25">
      <c r="A13" s="59" t="s">
        <v>55</v>
      </c>
      <c r="B13" s="77">
        <v>55234.12</v>
      </c>
      <c r="C13" s="77"/>
    </row>
    <row r="14" spans="1:3" ht="23.25" x14ac:dyDescent="0.25">
      <c r="A14" s="37" t="s">
        <v>138</v>
      </c>
      <c r="B14" s="69">
        <v>6714.6</v>
      </c>
      <c r="C14" s="69"/>
    </row>
    <row r="15" spans="1:3" ht="23.25" x14ac:dyDescent="0.25">
      <c r="A15" s="37" t="s">
        <v>138</v>
      </c>
      <c r="B15" s="69">
        <v>6105.09</v>
      </c>
      <c r="C15" s="69"/>
    </row>
    <row r="16" spans="1:3" ht="23.25" x14ac:dyDescent="0.25">
      <c r="A16" s="37" t="s">
        <v>10</v>
      </c>
      <c r="B16" s="69">
        <v>6779.89</v>
      </c>
      <c r="C16" s="69"/>
    </row>
    <row r="17" spans="1:3" ht="23.25" x14ac:dyDescent="0.25">
      <c r="A17" s="37" t="s">
        <v>12</v>
      </c>
      <c r="B17" s="69">
        <v>15797.12</v>
      </c>
      <c r="C17" s="69"/>
    </row>
    <row r="18" spans="1:3" ht="23.25" x14ac:dyDescent="0.25">
      <c r="A18" s="37" t="s">
        <v>114</v>
      </c>
      <c r="B18" s="69">
        <v>10004.49</v>
      </c>
      <c r="C18" s="69"/>
    </row>
    <row r="19" spans="1:3" ht="23.25" x14ac:dyDescent="0.25">
      <c r="A19" s="59" t="s">
        <v>33</v>
      </c>
      <c r="B19" s="77">
        <v>28645.1</v>
      </c>
      <c r="C19" s="77"/>
    </row>
    <row r="20" spans="1:3" ht="23.25" x14ac:dyDescent="0.25">
      <c r="A20" s="59" t="s">
        <v>34</v>
      </c>
      <c r="B20" s="77">
        <v>28599.79</v>
      </c>
      <c r="C20" s="77"/>
    </row>
    <row r="21" spans="1:3" ht="23.25" x14ac:dyDescent="0.25">
      <c r="A21" s="59" t="s">
        <v>141</v>
      </c>
      <c r="B21" s="77">
        <v>24476.5</v>
      </c>
      <c r="C21" s="77"/>
    </row>
    <row r="22" spans="1:3" ht="23.25" x14ac:dyDescent="0.25">
      <c r="A22" s="37" t="s">
        <v>93</v>
      </c>
      <c r="B22" s="69">
        <v>4629.28</v>
      </c>
      <c r="C22" s="69"/>
    </row>
    <row r="23" spans="1:3" ht="23.25" x14ac:dyDescent="0.25">
      <c r="A23" s="37" t="s">
        <v>36</v>
      </c>
      <c r="B23" s="69">
        <v>3328.16</v>
      </c>
      <c r="C23" s="69"/>
    </row>
    <row r="24" spans="1:3" ht="23.25" x14ac:dyDescent="0.25">
      <c r="A24" s="37" t="s">
        <v>62</v>
      </c>
      <c r="B24" s="69">
        <v>7497.32</v>
      </c>
      <c r="C24" s="69"/>
    </row>
    <row r="25" spans="1:3" ht="23.25" x14ac:dyDescent="0.25">
      <c r="A25" s="37" t="s">
        <v>121</v>
      </c>
      <c r="B25" s="69">
        <v>5871.16</v>
      </c>
      <c r="C25" s="69"/>
    </row>
    <row r="26" spans="1:3" ht="23.25" x14ac:dyDescent="0.25">
      <c r="A26" s="59" t="s">
        <v>38</v>
      </c>
      <c r="B26" s="77">
        <v>25724.74</v>
      </c>
      <c r="C26" s="77"/>
    </row>
    <row r="27" spans="1:3" ht="24" thickBot="1" x14ac:dyDescent="0.3">
      <c r="A27" s="37" t="s">
        <v>14</v>
      </c>
      <c r="B27" s="69">
        <v>14218.72</v>
      </c>
      <c r="C27" s="69"/>
    </row>
    <row r="28" spans="1:3" ht="24" thickBot="1" x14ac:dyDescent="0.4">
      <c r="A28" s="39" t="s">
        <v>2</v>
      </c>
      <c r="B28" s="55">
        <f>SUM(B3:B27)</f>
        <v>379837.33999999991</v>
      </c>
      <c r="C28" s="53">
        <f>SUM(B28)</f>
        <v>379837.33999999991</v>
      </c>
    </row>
  </sheetData>
  <mergeCells count="26">
    <mergeCell ref="A1:B1"/>
    <mergeCell ref="B17:C17"/>
    <mergeCell ref="B18:C18"/>
    <mergeCell ref="B19:C19"/>
    <mergeCell ref="B13:C13"/>
    <mergeCell ref="B14:C14"/>
    <mergeCell ref="B15:C15"/>
    <mergeCell ref="B16:C16"/>
    <mergeCell ref="B25:C25"/>
    <mergeCell ref="B26:C26"/>
    <mergeCell ref="B27:C27"/>
    <mergeCell ref="B20:C20"/>
    <mergeCell ref="B21:C21"/>
    <mergeCell ref="B22:C22"/>
    <mergeCell ref="B23:C23"/>
    <mergeCell ref="B24:C24"/>
    <mergeCell ref="B8:C8"/>
    <mergeCell ref="B9:C9"/>
    <mergeCell ref="B10:C10"/>
    <mergeCell ref="B11:C11"/>
    <mergeCell ref="B12:C12"/>
    <mergeCell ref="B3:C3"/>
    <mergeCell ref="B4:C4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Туровская д. 1</vt:lpstr>
      <vt:lpstr>Туровская д. 2</vt:lpstr>
      <vt:lpstr>Туровская д.3</vt:lpstr>
      <vt:lpstr>Туровская д4</vt:lpstr>
      <vt:lpstr>Туровская д.5</vt:lpstr>
      <vt:lpstr>Туровская д.6</vt:lpstr>
      <vt:lpstr>Туровская д.7</vt:lpstr>
      <vt:lpstr>Туровская д.8</vt:lpstr>
      <vt:lpstr>1-ый Туровский д.2</vt:lpstr>
      <vt:lpstr>1-ый Туровсий д.3</vt:lpstr>
      <vt:lpstr>1-ый Туровский д.4</vt:lpstr>
      <vt:lpstr>1-ый Туровский д.5</vt:lpstr>
      <vt:lpstr>1-ый Туровский д.6</vt:lpstr>
      <vt:lpstr>1-ый Туровский д.7</vt:lpstr>
      <vt:lpstr>1-ый Туровский д.8</vt:lpstr>
      <vt:lpstr>1-ый Туровский д.9</vt:lpstr>
      <vt:lpstr>1-ый Туровский д.10</vt:lpstr>
      <vt:lpstr>1-ый Туровский д.11</vt:lpstr>
      <vt:lpstr>1-ый Туровский д. 12</vt:lpstr>
      <vt:lpstr>1-ый Туровский д.13</vt:lpstr>
      <vt:lpstr>1-ый Туровский д. 14</vt:lpstr>
      <vt:lpstr>ЖК Дабл д.1</vt:lpstr>
      <vt:lpstr>ЖК Дабл д.2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user_pc</cp:lastModifiedBy>
  <cp:lastPrinted>2026-08-19T07:03:00Z</cp:lastPrinted>
  <dcterms:created xsi:type="dcterms:W3CDTF">2025-01-13T13:37:15Z</dcterms:created>
  <dcterms:modified xsi:type="dcterms:W3CDTF">2026-09-21T09:51:30Z</dcterms:modified>
</cp:coreProperties>
</file>