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_pc\Desktop\"/>
    </mc:Choice>
  </mc:AlternateContent>
  <xr:revisionPtr revIDLastSave="0" documentId="8_{831C9329-6E24-4149-9B4D-F3BD9B8682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уровская д. 1" sheetId="1" r:id="rId1"/>
    <sheet name="Туровская д. 2" sheetId="2" r:id="rId2"/>
    <sheet name="Туровская д.3" sheetId="3" r:id="rId3"/>
    <sheet name="Туровская д4" sheetId="4" r:id="rId4"/>
    <sheet name="Туровская д.5" sheetId="5" r:id="rId5"/>
    <sheet name="Туровская д.6" sheetId="6" r:id="rId6"/>
    <sheet name="Туровская д.7" sheetId="9" r:id="rId7"/>
    <sheet name="Туровская д.8" sheetId="10" r:id="rId8"/>
    <sheet name="1-ый Туровский д.2" sheetId="11" r:id="rId9"/>
    <sheet name="1-ый Туровсий д.3" sheetId="12" r:id="rId10"/>
    <sheet name="1-ый Туровский д.4" sheetId="13" r:id="rId11"/>
    <sheet name="1-ый Туровский д.5" sheetId="14" r:id="rId12"/>
    <sheet name="1-ый Туровский д.6" sheetId="15" r:id="rId13"/>
    <sheet name="1-ый Туровский д.7" sheetId="16" r:id="rId14"/>
    <sheet name="1-ый Туровский д.8" sheetId="17" r:id="rId15"/>
    <sheet name="1-ый Туровский д.9" sheetId="18" r:id="rId16"/>
    <sheet name="1-ый Туровский д.10" sheetId="19" r:id="rId17"/>
    <sheet name="1-ый Туровский д.11" sheetId="20" r:id="rId18"/>
    <sheet name="1-ый Туровский д. 12" sheetId="21" r:id="rId19"/>
    <sheet name="1-ый Туровский д.13" sheetId="22" r:id="rId20"/>
    <sheet name="1-ый Туровский д. 14" sheetId="23" r:id="rId21"/>
    <sheet name="ЖК Дабл д.1" sheetId="24" r:id="rId22"/>
    <sheet name="ЖК Дабл д.2" sheetId="25" r:id="rId2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25" l="1"/>
  <c r="B22" i="24"/>
  <c r="B6" i="23"/>
  <c r="B7" i="22"/>
  <c r="B9" i="21"/>
  <c r="B8" i="19"/>
  <c r="B7" i="18"/>
  <c r="B5" i="16"/>
  <c r="B6" i="15"/>
  <c r="B15" i="13"/>
  <c r="B18" i="12"/>
  <c r="B8" i="11"/>
  <c r="B17" i="10"/>
  <c r="B25" i="9"/>
  <c r="B9" i="6"/>
  <c r="B36" i="5"/>
  <c r="B6" i="4"/>
  <c r="B36" i="3"/>
  <c r="B16" i="2"/>
  <c r="C16" i="2" s="1"/>
  <c r="B20" i="1"/>
  <c r="B8" i="20" l="1"/>
  <c r="B10" i="17"/>
  <c r="B9" i="14"/>
</calcChain>
</file>

<file path=xl/sharedStrings.xml><?xml version="1.0" encoding="utf-8"?>
<sst xmlns="http://schemas.openxmlformats.org/spreadsheetml/2006/main" count="349" uniqueCount="158">
  <si>
    <t>№ квартиры</t>
  </si>
  <si>
    <t>Сумма долга в рублях</t>
  </si>
  <si>
    <t>13</t>
  </si>
  <si>
    <t>22</t>
  </si>
  <si>
    <t>25</t>
  </si>
  <si>
    <t>35</t>
  </si>
  <si>
    <t>48</t>
  </si>
  <si>
    <t>58</t>
  </si>
  <si>
    <t>59</t>
  </si>
  <si>
    <t>62</t>
  </si>
  <si>
    <t>73</t>
  </si>
  <si>
    <t>88</t>
  </si>
  <si>
    <t>91</t>
  </si>
  <si>
    <t>108</t>
  </si>
  <si>
    <t>117</t>
  </si>
  <si>
    <t>11</t>
  </si>
  <si>
    <t>15</t>
  </si>
  <si>
    <t>30</t>
  </si>
  <si>
    <t>94</t>
  </si>
  <si>
    <t>Итого:</t>
  </si>
  <si>
    <t>1</t>
  </si>
  <si>
    <t>8</t>
  </si>
  <si>
    <t>34</t>
  </si>
  <si>
    <t>44</t>
  </si>
  <si>
    <t>90</t>
  </si>
  <si>
    <t>101</t>
  </si>
  <si>
    <t>103</t>
  </si>
  <si>
    <t>4</t>
  </si>
  <si>
    <t>9</t>
  </si>
  <si>
    <t>12</t>
  </si>
  <si>
    <t>26</t>
  </si>
  <si>
    <t>36</t>
  </si>
  <si>
    <t>56</t>
  </si>
  <si>
    <t>60</t>
  </si>
  <si>
    <t>63</t>
  </si>
  <si>
    <t>68</t>
  </si>
  <si>
    <t>71</t>
  </si>
  <si>
    <t>74</t>
  </si>
  <si>
    <t>81</t>
  </si>
  <si>
    <t>100</t>
  </si>
  <si>
    <t>102</t>
  </si>
  <si>
    <t>126</t>
  </si>
  <si>
    <t>132</t>
  </si>
  <si>
    <t>152</t>
  </si>
  <si>
    <t>171</t>
  </si>
  <si>
    <t>173</t>
  </si>
  <si>
    <t>217</t>
  </si>
  <si>
    <t>222</t>
  </si>
  <si>
    <t>2</t>
  </si>
  <si>
    <t>24</t>
  </si>
  <si>
    <t>28</t>
  </si>
  <si>
    <t>31</t>
  </si>
  <si>
    <t>38</t>
  </si>
  <si>
    <t>3</t>
  </si>
  <si>
    <t>6</t>
  </si>
  <si>
    <t>67</t>
  </si>
  <si>
    <t>86</t>
  </si>
  <si>
    <t>96</t>
  </si>
  <si>
    <t>125</t>
  </si>
  <si>
    <t>127</t>
  </si>
  <si>
    <t>163</t>
  </si>
  <si>
    <t>198</t>
  </si>
  <si>
    <t>229</t>
  </si>
  <si>
    <t>231</t>
  </si>
  <si>
    <t>235</t>
  </si>
  <si>
    <t>249</t>
  </si>
  <si>
    <t>10</t>
  </si>
  <si>
    <t>17</t>
  </si>
  <si>
    <t>19</t>
  </si>
  <si>
    <t>21</t>
  </si>
  <si>
    <t>40</t>
  </si>
  <si>
    <t>45</t>
  </si>
  <si>
    <t>82</t>
  </si>
  <si>
    <t>87</t>
  </si>
  <si>
    <t>89</t>
  </si>
  <si>
    <t>99</t>
  </si>
  <si>
    <t>106</t>
  </si>
  <si>
    <t>113</t>
  </si>
  <si>
    <t>122</t>
  </si>
  <si>
    <t>32</t>
  </si>
  <si>
    <t>18</t>
  </si>
  <si>
    <t>7</t>
  </si>
  <si>
    <t>29</t>
  </si>
  <si>
    <t>33</t>
  </si>
  <si>
    <t>64</t>
  </si>
  <si>
    <t>78</t>
  </si>
  <si>
    <t>79</t>
  </si>
  <si>
    <t>14</t>
  </si>
  <si>
    <t>55</t>
  </si>
  <si>
    <t>72</t>
  </si>
  <si>
    <t>107</t>
  </si>
  <si>
    <t>77</t>
  </si>
  <si>
    <t>92</t>
  </si>
  <si>
    <t>114</t>
  </si>
  <si>
    <t>50</t>
  </si>
  <si>
    <t>110</t>
  </si>
  <si>
    <t>197</t>
  </si>
  <si>
    <t>105</t>
  </si>
  <si>
    <t>39</t>
  </si>
  <si>
    <t>97</t>
  </si>
  <si>
    <t>75</t>
  </si>
  <si>
    <t>85</t>
  </si>
  <si>
    <t>151</t>
  </si>
  <si>
    <t>54</t>
  </si>
  <si>
    <t>69</t>
  </si>
  <si>
    <t>123</t>
  </si>
  <si>
    <t>153</t>
  </si>
  <si>
    <t>98</t>
  </si>
  <si>
    <t>47</t>
  </si>
  <si>
    <t>46</t>
  </si>
  <si>
    <t>183</t>
  </si>
  <si>
    <t>41</t>
  </si>
  <si>
    <t>253</t>
  </si>
  <si>
    <t>84</t>
  </si>
  <si>
    <t>66</t>
  </si>
  <si>
    <t>119</t>
  </si>
  <si>
    <t>сумма долга в рублях</t>
  </si>
  <si>
    <t>115</t>
  </si>
  <si>
    <t>Сведения о задолженностях по квартирам                                      на 16 апреля 2026г.
Московская область, Ленинский район, д. Горки,                      ул. Туровская, д.1</t>
  </si>
  <si>
    <t>Сведения о задолженностях по квартирам на                        16 апреля 2026г.
Московская область, Ленинский район, д. Горки,          ул.Туровская, д.2</t>
  </si>
  <si>
    <t>27</t>
  </si>
  <si>
    <t>57</t>
  </si>
  <si>
    <t>93</t>
  </si>
  <si>
    <t>Сведения о задолженностях по квартирам на  16 апреля 2026г.
                  Московская область, Ленинский г.о., д. Горки,                                  ул. Туровская, д.3</t>
  </si>
  <si>
    <t>80</t>
  </si>
  <si>
    <t>164</t>
  </si>
  <si>
    <t>206</t>
  </si>
  <si>
    <t>207</t>
  </si>
  <si>
    <t>Сведения о задолженностях по квартирам                 на 16 апреля 2026г.
Московская область, Ленинский район,                     д. Горки, ул. Туровская, д.4</t>
  </si>
  <si>
    <t>Сведения о задолженностях по квартирам                                                        на  16 апреля 2026г.
Московская область, Ленинский район, д. Горки,                                                      ул. Туровская, д.5</t>
  </si>
  <si>
    <t>118</t>
  </si>
  <si>
    <t>172</t>
  </si>
  <si>
    <t>182</t>
  </si>
  <si>
    <t>192</t>
  </si>
  <si>
    <t>212</t>
  </si>
  <si>
    <t>220</t>
  </si>
  <si>
    <t>Сведения о задолженностях по квартирам на                 16 апреля 2026г.
Московская область, Ленинский район,                       д. Горки, ул. Туровская, д.6</t>
  </si>
  <si>
    <t>95</t>
  </si>
  <si>
    <t>Сведения о задолженностях по квартирам на  16 апреля 2026г.
Московская область, Ленинский район, д. Горки,                            ул. Туровская, д.7</t>
  </si>
  <si>
    <t>Сведения о задолженностях по квартирам                  на 16 апреля 2026г.
Московская область, Ленинский район, д. Горки, ул. Туровская, д.8</t>
  </si>
  <si>
    <t>Сведения о задолженностях по квартирам на               16 апреля 2026г.
Московская область, Ленинский район, д. Горки,   1-ый Туровский переулок, д.2.</t>
  </si>
  <si>
    <t>Сведения о задолженностях по квартирам на  16 апреля 2026г.
Московская область, Ленинский район, д. Горки,                                      1-ый Туровский переулок, д.3</t>
  </si>
  <si>
    <t>37</t>
  </si>
  <si>
    <t>Сведения о задолженностях по квартирам на               16 апреля 2026г.
Московская область, Ленинский район, д. Горки,   1-ый Туровский переулок, д.4</t>
  </si>
  <si>
    <t>Сведения о задолженностях по квартирам на 16 апреля 2026г.
Московская область, Ленинский район, д. Горки,   1-ый Туровский переулок, д.5</t>
  </si>
  <si>
    <t>Сведения о задолженностях по квартирам на 16 апреля 2026г.
Московская область, Ленинский район, д. Горки,   1-ый Туровский переулок, д.6</t>
  </si>
  <si>
    <t>Итого</t>
  </si>
  <si>
    <t>Сведения о задолженностях по квартирам на 16 апреля 2026г.
Московская область, Ленинский район, д. Горки,   1-ый Туровский переулок, д.8</t>
  </si>
  <si>
    <t>Сведения о задолженностях по квартирам на   16 апреля 2026г.
Московская область, Ленинский район, д. Горки,   1-ый Туровский переулок, д.9</t>
  </si>
  <si>
    <t>Сведения о задолженностях по квартирам на               16 апреля 2026г.
Московская область, Ленинский район, д. Горки,   1-ый Туровский переулок, д.10</t>
  </si>
  <si>
    <t>Сведения о задолженностях по квартирам на 16 апреля 2026г.
Московская область, Ленинский район, д. Горки,   1-ый Туровский переулок, д.11</t>
  </si>
  <si>
    <t>Сведения о задолженностях по квартирам на  16 апреля 2026г.
Московская область, Ленинский район, д. Горки,   1-ый Туровский переулок, д.12</t>
  </si>
  <si>
    <t>Сведения о задолженностях по квартирам на               16 апреля 2026г.
Московская область, Ленинский район, д. Горки,       1-ый Туровский переулок, д.13</t>
  </si>
  <si>
    <t>Сведения о задолженностях по квартирам на 16 апреля 2026г.
Московская область, Ленинский район, д. Горки,   1-ый Туровский переулок, д.14</t>
  </si>
  <si>
    <t>109</t>
  </si>
  <si>
    <t>Сведения о задолженностях по квартирам на               16 апреля 2026г.
Московская область, Ленинский район,                         пос Мещерино, мкр. "Южные горки", д.1</t>
  </si>
  <si>
    <t>Сведения о задолженностях по квартирам на  16 апреля 2026г.
Московская область, Ленинский район, пос Мещерино, мкр. "Южные горки", д.2</t>
  </si>
  <si>
    <t>Сведения о задолженностях по квартирам на 16 апреля 2026г.
Московская область, Ленинский район, д. Горки,   1-ый Туровский переулок, д.7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</si>
</sst>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name val="Arial"/>
    </font>
    <font>
      <sz val="8"/>
      <name val="Arial"/>
      <family val="2"/>
      <charset val="204"/>
    </font>
    <font>
      <sz val="18"/>
      <name val="Arial"/>
      <family val="2"/>
      <charset val="204"/>
    </font>
    <font>
      <sz val="22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26"/>
      <name val="Arial"/>
      <family val="2"/>
      <charset val="204"/>
    </font>
    <font>
      <b/>
      <sz val="2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0" borderId="0" xfId="0" applyFont="1"/>
    <xf numFmtId="0" fontId="5" fillId="0" borderId="6" xfId="0" applyFont="1" applyBorder="1"/>
    <xf numFmtId="0" fontId="5" fillId="0" borderId="7" xfId="0" applyFont="1" applyBorder="1"/>
    <xf numFmtId="0" fontId="0" fillId="0" borderId="0" xfId="0" applyBorder="1"/>
    <xf numFmtId="0" fontId="7" fillId="0" borderId="6" xfId="0" applyFont="1" applyBorder="1"/>
    <xf numFmtId="0" fontId="7" fillId="0" borderId="7" xfId="0" applyFont="1" applyBorder="1"/>
    <xf numFmtId="0" fontId="11" fillId="0" borderId="1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0" borderId="6" xfId="0" applyFont="1" applyBorder="1"/>
    <xf numFmtId="0" fontId="12" fillId="0" borderId="7" xfId="0" applyFont="1" applyBorder="1"/>
    <xf numFmtId="0" fontId="5" fillId="0" borderId="0" xfId="0" applyFont="1"/>
    <xf numFmtId="0" fontId="5" fillId="0" borderId="16" xfId="0" applyFont="1" applyBorder="1"/>
    <xf numFmtId="0" fontId="5" fillId="0" borderId="0" xfId="0" applyFont="1" applyBorder="1"/>
    <xf numFmtId="0" fontId="7" fillId="0" borderId="19" xfId="0" applyFont="1" applyBorder="1"/>
    <xf numFmtId="0" fontId="7" fillId="0" borderId="20" xfId="0" applyFont="1" applyBorder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4" fontId="10" fillId="0" borderId="22" xfId="0" applyNumberFormat="1" applyFont="1" applyBorder="1" applyAlignment="1">
      <alignment vertical="top"/>
    </xf>
    <xf numFmtId="4" fontId="11" fillId="0" borderId="1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top" wrapText="1"/>
    </xf>
    <xf numFmtId="4" fontId="15" fillId="0" borderId="2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" fontId="6" fillId="0" borderId="11" xfId="0" applyNumberFormat="1" applyFont="1" applyBorder="1" applyAlignment="1">
      <alignment horizontal="center" vertical="top"/>
    </xf>
    <xf numFmtId="0" fontId="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4" fontId="9" fillId="0" borderId="23" xfId="0" applyNumberFormat="1" applyFont="1" applyBorder="1" applyAlignment="1">
      <alignment vertical="top"/>
    </xf>
    <xf numFmtId="0" fontId="6" fillId="0" borderId="23" xfId="0" applyFont="1" applyBorder="1" applyAlignment="1">
      <alignment horizontal="center" vertical="top" wrapText="1"/>
    </xf>
    <xf numFmtId="4" fontId="6" fillId="0" borderId="23" xfId="0" applyNumberFormat="1" applyFont="1" applyBorder="1" applyAlignment="1">
      <alignment horizontal="center" vertical="top"/>
    </xf>
    <xf numFmtId="0" fontId="11" fillId="0" borderId="23" xfId="0" applyFont="1" applyBorder="1" applyAlignment="1">
      <alignment horizontal="center" vertical="top" wrapText="1"/>
    </xf>
    <xf numFmtId="4" fontId="11" fillId="0" borderId="23" xfId="0" applyNumberFormat="1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4" fontId="3" fillId="0" borderId="26" xfId="0" applyNumberFormat="1" applyFont="1" applyBorder="1" applyAlignment="1">
      <alignment horizontal="center"/>
    </xf>
    <xf numFmtId="4" fontId="16" fillId="0" borderId="2" xfId="0" applyNumberFormat="1" applyFont="1" applyBorder="1" applyAlignment="1">
      <alignment horizontal="center"/>
    </xf>
    <xf numFmtId="4" fontId="10" fillId="0" borderId="23" xfId="0" applyNumberFormat="1" applyFont="1" applyBorder="1" applyAlignment="1">
      <alignment vertical="top"/>
    </xf>
    <xf numFmtId="0" fontId="11" fillId="0" borderId="27" xfId="0" applyFont="1" applyBorder="1" applyAlignment="1">
      <alignment horizontal="center" vertical="top" wrapText="1"/>
    </xf>
    <xf numFmtId="4" fontId="11" fillId="0" borderId="27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/>
    </xf>
    <xf numFmtId="0" fontId="11" fillId="0" borderId="24" xfId="0" applyFont="1" applyBorder="1" applyAlignment="1">
      <alignment horizontal="center" vertical="top" wrapText="1"/>
    </xf>
    <xf numFmtId="4" fontId="11" fillId="0" borderId="28" xfId="0" applyNumberFormat="1" applyFont="1" applyBorder="1" applyAlignment="1">
      <alignment horizontal="center" vertical="top"/>
    </xf>
    <xf numFmtId="4" fontId="11" fillId="0" borderId="29" xfId="0" applyNumberFormat="1" applyFont="1" applyBorder="1" applyAlignment="1">
      <alignment horizontal="center" vertical="top"/>
    </xf>
    <xf numFmtId="0" fontId="11" fillId="0" borderId="31" xfId="0" applyFont="1" applyBorder="1" applyAlignment="1">
      <alignment horizontal="center" vertical="top" wrapText="1"/>
    </xf>
    <xf numFmtId="0" fontId="11" fillId="0" borderId="10" xfId="0" applyFont="1" applyBorder="1" applyAlignment="1">
      <alignment vertical="top" wrapText="1"/>
    </xf>
    <xf numFmtId="4" fontId="11" fillId="0" borderId="11" xfId="0" applyNumberFormat="1" applyFont="1" applyBorder="1" applyAlignment="1">
      <alignment vertical="top"/>
    </xf>
    <xf numFmtId="4" fontId="11" fillId="0" borderId="9" xfId="0" applyNumberFormat="1" applyFont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 vertical="top" wrapText="1"/>
    </xf>
    <xf numFmtId="4" fontId="11" fillId="0" borderId="14" xfId="0" applyNumberFormat="1" applyFont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2" xfId="0" applyFont="1" applyFill="1" applyBorder="1" applyAlignment="1">
      <alignment vertical="top" wrapText="1"/>
    </xf>
    <xf numFmtId="4" fontId="3" fillId="0" borderId="2" xfId="0" applyNumberFormat="1" applyFont="1" applyBorder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4" fontId="3" fillId="0" borderId="30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 vertical="top" wrapText="1"/>
    </xf>
    <xf numFmtId="4" fontId="6" fillId="0" borderId="27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" fontId="11" fillId="0" borderId="23" xfId="0" applyNumberFormat="1" applyFont="1" applyBorder="1" applyAlignment="1">
      <alignment horizontal="center" vertical="top"/>
    </xf>
    <xf numFmtId="4" fontId="11" fillId="0" borderId="11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11" fillId="0" borderId="25" xfId="0" applyNumberFormat="1" applyFont="1" applyBorder="1" applyAlignment="1">
      <alignment horizontal="center" vertical="top"/>
    </xf>
    <xf numFmtId="4" fontId="11" fillId="0" borderId="9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A12" sqref="A12"/>
    </sheetView>
  </sheetViews>
  <sheetFormatPr defaultRowHeight="15" x14ac:dyDescent="0.25"/>
  <cols>
    <col min="1" max="1" width="36.140625" customWidth="1"/>
    <col min="2" max="2" width="41.7109375" customWidth="1"/>
  </cols>
  <sheetData>
    <row r="1" spans="1:3" ht="96.75" customHeight="1" thickBot="1" x14ac:dyDescent="0.4">
      <c r="A1" s="70" t="s">
        <v>118</v>
      </c>
      <c r="B1" s="71"/>
      <c r="C1" s="4"/>
    </row>
    <row r="2" spans="1:3" ht="24" thickBot="1" x14ac:dyDescent="0.4">
      <c r="A2" s="19" t="s">
        <v>0</v>
      </c>
      <c r="B2" s="31" t="s">
        <v>1</v>
      </c>
      <c r="C2" s="4"/>
    </row>
    <row r="3" spans="1:3" ht="23.25" x14ac:dyDescent="0.25">
      <c r="A3" s="37" t="s">
        <v>81</v>
      </c>
      <c r="B3" s="38">
        <v>17258.53</v>
      </c>
      <c r="C3" s="36"/>
    </row>
    <row r="4" spans="1:3" ht="23.25" x14ac:dyDescent="0.25">
      <c r="A4" s="37" t="s">
        <v>16</v>
      </c>
      <c r="B4" s="38">
        <v>7437.4</v>
      </c>
      <c r="C4" s="36"/>
    </row>
    <row r="5" spans="1:3" ht="23.25" x14ac:dyDescent="0.25">
      <c r="A5" s="37" t="s">
        <v>67</v>
      </c>
      <c r="B5" s="38">
        <v>16579.849999999999</v>
      </c>
      <c r="C5" s="36"/>
    </row>
    <row r="6" spans="1:3" ht="23.25" x14ac:dyDescent="0.25">
      <c r="A6" s="37" t="s">
        <v>4</v>
      </c>
      <c r="B6" s="38">
        <v>7677.38</v>
      </c>
      <c r="C6" s="36"/>
    </row>
    <row r="7" spans="1:3" ht="23.25" x14ac:dyDescent="0.25">
      <c r="A7" s="37" t="s">
        <v>6</v>
      </c>
      <c r="B7" s="38">
        <v>5848.86</v>
      </c>
      <c r="C7" s="36"/>
    </row>
    <row r="8" spans="1:3" ht="23.25" x14ac:dyDescent="0.25">
      <c r="A8" s="37" t="s">
        <v>88</v>
      </c>
      <c r="B8" s="38">
        <v>5609.31</v>
      </c>
      <c r="C8" s="36"/>
    </row>
    <row r="9" spans="1:3" ht="23.25" x14ac:dyDescent="0.25">
      <c r="A9" s="37" t="s">
        <v>7</v>
      </c>
      <c r="B9" s="38">
        <v>12807.46</v>
      </c>
      <c r="C9" s="36"/>
    </row>
    <row r="10" spans="1:3" ht="23.25" x14ac:dyDescent="0.25">
      <c r="A10" s="37" t="s">
        <v>8</v>
      </c>
      <c r="B10" s="38">
        <v>10220.549999999999</v>
      </c>
      <c r="C10" s="36"/>
    </row>
    <row r="11" spans="1:3" ht="23.25" x14ac:dyDescent="0.25">
      <c r="A11" s="37" t="s">
        <v>104</v>
      </c>
      <c r="B11" s="38">
        <v>8470.1</v>
      </c>
      <c r="C11" s="36"/>
    </row>
    <row r="12" spans="1:3" ht="23.25" x14ac:dyDescent="0.25">
      <c r="A12" s="37" t="s">
        <v>91</v>
      </c>
      <c r="B12" s="38">
        <v>5190.1400000000003</v>
      </c>
      <c r="C12" s="36"/>
    </row>
    <row r="13" spans="1:3" ht="23.25" x14ac:dyDescent="0.25">
      <c r="A13" s="37" t="s">
        <v>38</v>
      </c>
      <c r="B13" s="38">
        <v>5216.74</v>
      </c>
      <c r="C13" s="36"/>
    </row>
    <row r="14" spans="1:3" ht="23.25" x14ac:dyDescent="0.25">
      <c r="A14" s="37" t="s">
        <v>56</v>
      </c>
      <c r="B14" s="38">
        <v>5709.12</v>
      </c>
      <c r="C14" s="36"/>
    </row>
    <row r="15" spans="1:3" ht="23.25" x14ac:dyDescent="0.25">
      <c r="A15" s="37" t="s">
        <v>90</v>
      </c>
      <c r="B15" s="38">
        <v>7394.34</v>
      </c>
      <c r="C15" s="36"/>
    </row>
    <row r="16" spans="1:3" ht="23.25" x14ac:dyDescent="0.25">
      <c r="A16" s="37" t="s">
        <v>93</v>
      </c>
      <c r="B16" s="38">
        <v>13395.46</v>
      </c>
      <c r="C16" s="36"/>
    </row>
    <row r="17" spans="1:3" ht="23.25" x14ac:dyDescent="0.25">
      <c r="A17" s="37" t="s">
        <v>117</v>
      </c>
      <c r="B17" s="38">
        <v>5496.2</v>
      </c>
      <c r="C17" s="36"/>
    </row>
    <row r="18" spans="1:3" ht="23.25" x14ac:dyDescent="0.25">
      <c r="A18" s="37" t="s">
        <v>78</v>
      </c>
      <c r="B18" s="38">
        <v>7298.74</v>
      </c>
      <c r="C18" s="36"/>
    </row>
    <row r="19" spans="1:3" ht="24" thickBot="1" x14ac:dyDescent="0.3">
      <c r="A19" s="68" t="s">
        <v>105</v>
      </c>
      <c r="B19" s="69">
        <v>11613.96</v>
      </c>
      <c r="C19" s="36"/>
    </row>
    <row r="20" spans="1:3" ht="24" thickBot="1" x14ac:dyDescent="0.4">
      <c r="A20" s="61" t="s">
        <v>19</v>
      </c>
      <c r="B20" s="48">
        <f>SUM(B3:B19)</f>
        <v>153224.13999999998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8"/>
  <sheetViews>
    <sheetView workbookViewId="0">
      <selection activeCell="A3" sqref="A3:XFD3"/>
    </sheetView>
  </sheetViews>
  <sheetFormatPr defaultRowHeight="15" x14ac:dyDescent="0.25"/>
  <cols>
    <col min="1" max="1" width="33.140625" customWidth="1"/>
    <col min="2" max="2" width="46.42578125" customWidth="1"/>
  </cols>
  <sheetData>
    <row r="1" spans="1:3" ht="93.75" customHeight="1" thickBot="1" x14ac:dyDescent="0.3">
      <c r="A1" s="86" t="s">
        <v>141</v>
      </c>
      <c r="B1" s="90"/>
      <c r="C1" s="4"/>
    </row>
    <row r="2" spans="1:3" ht="24" thickBot="1" x14ac:dyDescent="0.4">
      <c r="A2" s="17" t="s">
        <v>0</v>
      </c>
      <c r="B2" s="18" t="s">
        <v>1</v>
      </c>
      <c r="C2" s="4"/>
    </row>
    <row r="3" spans="1:3" ht="23.25" x14ac:dyDescent="0.25">
      <c r="A3" s="7" t="s">
        <v>67</v>
      </c>
      <c r="B3" s="27">
        <v>52429.69</v>
      </c>
      <c r="C3" s="26"/>
    </row>
    <row r="4" spans="1:3" ht="23.25" x14ac:dyDescent="0.25">
      <c r="A4" s="7" t="s">
        <v>80</v>
      </c>
      <c r="B4" s="27">
        <v>28143.17</v>
      </c>
      <c r="C4" s="26"/>
    </row>
    <row r="5" spans="1:3" ht="23.25" x14ac:dyDescent="0.25">
      <c r="A5" s="7" t="s">
        <v>68</v>
      </c>
      <c r="B5" s="27">
        <v>6816.24</v>
      </c>
      <c r="C5" s="26"/>
    </row>
    <row r="6" spans="1:3" ht="23.25" x14ac:dyDescent="0.25">
      <c r="A6" s="7" t="s">
        <v>49</v>
      </c>
      <c r="B6" s="27">
        <v>26490.29</v>
      </c>
      <c r="C6" s="26"/>
    </row>
    <row r="7" spans="1:3" ht="23.25" x14ac:dyDescent="0.25">
      <c r="A7" s="7" t="s">
        <v>4</v>
      </c>
      <c r="B7" s="27">
        <v>14948.25</v>
      </c>
      <c r="C7" s="26"/>
    </row>
    <row r="8" spans="1:3" ht="23.25" x14ac:dyDescent="0.25">
      <c r="A8" s="7" t="s">
        <v>83</v>
      </c>
      <c r="B8" s="27">
        <v>21421.77</v>
      </c>
      <c r="C8" s="26"/>
    </row>
    <row r="9" spans="1:3" ht="23.25" x14ac:dyDescent="0.25">
      <c r="A9" s="7" t="s">
        <v>22</v>
      </c>
      <c r="B9" s="27">
        <v>32118.15</v>
      </c>
      <c r="C9" s="26"/>
    </row>
    <row r="10" spans="1:3" ht="23.25" x14ac:dyDescent="0.25">
      <c r="A10" s="7" t="s">
        <v>5</v>
      </c>
      <c r="B10" s="27">
        <v>8404.67</v>
      </c>
      <c r="C10" s="26"/>
    </row>
    <row r="11" spans="1:3" ht="23.25" x14ac:dyDescent="0.25">
      <c r="A11" s="7" t="s">
        <v>71</v>
      </c>
      <c r="B11" s="27">
        <v>19605.599999999999</v>
      </c>
      <c r="C11" s="26"/>
    </row>
    <row r="12" spans="1:3" ht="23.25" x14ac:dyDescent="0.25">
      <c r="A12" s="7" t="s">
        <v>33</v>
      </c>
      <c r="B12" s="27">
        <v>29913.71</v>
      </c>
      <c r="C12" s="26"/>
    </row>
    <row r="13" spans="1:3" ht="23.25" x14ac:dyDescent="0.25">
      <c r="A13" s="7" t="s">
        <v>9</v>
      </c>
      <c r="B13" s="27">
        <v>7673.34</v>
      </c>
      <c r="C13" s="26"/>
    </row>
    <row r="14" spans="1:3" ht="23.25" x14ac:dyDescent="0.25">
      <c r="A14" s="7" t="s">
        <v>34</v>
      </c>
      <c r="B14" s="27">
        <v>39287.449999999997</v>
      </c>
      <c r="C14" s="26"/>
    </row>
    <row r="15" spans="1:3" ht="23.25" x14ac:dyDescent="0.25">
      <c r="A15" s="7" t="s">
        <v>114</v>
      </c>
      <c r="B15" s="27">
        <v>7544.85</v>
      </c>
      <c r="C15" s="26"/>
    </row>
    <row r="16" spans="1:3" ht="23.25" x14ac:dyDescent="0.25">
      <c r="A16" s="7" t="s">
        <v>85</v>
      </c>
      <c r="B16" s="27">
        <v>57052.04</v>
      </c>
      <c r="C16" s="26"/>
    </row>
    <row r="17" spans="1:3" ht="24" thickBot="1" x14ac:dyDescent="0.3">
      <c r="A17" s="59" t="s">
        <v>86</v>
      </c>
      <c r="B17" s="60">
        <v>46073.02</v>
      </c>
      <c r="C17" s="26"/>
    </row>
    <row r="18" spans="1:3" ht="24" thickBot="1" x14ac:dyDescent="0.4">
      <c r="A18" s="61" t="s">
        <v>19</v>
      </c>
      <c r="B18" s="48">
        <f>SUM(B3:B17)</f>
        <v>397922.24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5"/>
  <sheetViews>
    <sheetView workbookViewId="0">
      <selection activeCell="A6" sqref="A6:XFD6"/>
    </sheetView>
  </sheetViews>
  <sheetFormatPr defaultRowHeight="15" x14ac:dyDescent="0.25"/>
  <cols>
    <col min="1" max="1" width="31.42578125" customWidth="1"/>
    <col min="2" max="2" width="46.7109375" customWidth="1"/>
  </cols>
  <sheetData>
    <row r="1" spans="1:3" ht="115.5" customHeight="1" thickBot="1" x14ac:dyDescent="0.3">
      <c r="A1" s="91" t="s">
        <v>143</v>
      </c>
      <c r="B1" s="92"/>
    </row>
    <row r="2" spans="1:3" ht="25.5" customHeight="1" thickBot="1" x14ac:dyDescent="0.45">
      <c r="A2" s="15" t="s">
        <v>0</v>
      </c>
      <c r="B2" s="16" t="s">
        <v>1</v>
      </c>
      <c r="C2" s="4"/>
    </row>
    <row r="3" spans="1:3" ht="23.25" x14ac:dyDescent="0.25">
      <c r="A3" s="41" t="s">
        <v>81</v>
      </c>
      <c r="B3" s="55">
        <v>8282.0499999999993</v>
      </c>
      <c r="C3" s="26"/>
    </row>
    <row r="4" spans="1:3" s="12" customFormat="1" ht="28.5" x14ac:dyDescent="0.45">
      <c r="A4" s="7" t="s">
        <v>29</v>
      </c>
      <c r="B4" s="27">
        <v>5735.43</v>
      </c>
      <c r="C4" s="26"/>
    </row>
    <row r="5" spans="1:3" ht="23.25" x14ac:dyDescent="0.25">
      <c r="A5" s="7" t="s">
        <v>49</v>
      </c>
      <c r="B5" s="27">
        <v>23766.67</v>
      </c>
      <c r="C5" s="26"/>
    </row>
    <row r="6" spans="1:3" ht="23.25" x14ac:dyDescent="0.25">
      <c r="A6" s="7" t="s">
        <v>50</v>
      </c>
      <c r="B6" s="27">
        <v>20736.990000000002</v>
      </c>
      <c r="C6" s="26"/>
    </row>
    <row r="7" spans="1:3" ht="23.25" x14ac:dyDescent="0.25">
      <c r="A7" s="7" t="s">
        <v>82</v>
      </c>
      <c r="B7" s="27">
        <v>12112.59</v>
      </c>
      <c r="C7" s="26"/>
    </row>
    <row r="8" spans="1:3" ht="23.25" x14ac:dyDescent="0.25">
      <c r="A8" s="7" t="s">
        <v>82</v>
      </c>
      <c r="B8" s="27">
        <v>13904.11</v>
      </c>
      <c r="C8" s="26"/>
    </row>
    <row r="9" spans="1:3" ht="23.25" x14ac:dyDescent="0.25">
      <c r="A9" s="7" t="s">
        <v>79</v>
      </c>
      <c r="B9" s="27">
        <v>10922.73</v>
      </c>
      <c r="C9" s="26"/>
    </row>
    <row r="10" spans="1:3" ht="23.25" x14ac:dyDescent="0.25">
      <c r="A10" s="7" t="s">
        <v>83</v>
      </c>
      <c r="B10" s="27">
        <v>330892.38</v>
      </c>
      <c r="C10" s="26"/>
    </row>
    <row r="11" spans="1:3" ht="23.25" x14ac:dyDescent="0.25">
      <c r="A11" s="7" t="s">
        <v>22</v>
      </c>
      <c r="B11" s="27">
        <v>8383.1</v>
      </c>
      <c r="C11" s="26"/>
    </row>
    <row r="12" spans="1:3" ht="23.25" x14ac:dyDescent="0.25">
      <c r="A12" s="7" t="s">
        <v>31</v>
      </c>
      <c r="B12" s="27">
        <v>8212.36</v>
      </c>
      <c r="C12" s="26"/>
    </row>
    <row r="13" spans="1:3" ht="23.25" x14ac:dyDescent="0.25">
      <c r="A13" s="7" t="s">
        <v>142</v>
      </c>
      <c r="B13" s="27">
        <v>7606.09</v>
      </c>
      <c r="C13" s="26"/>
    </row>
    <row r="14" spans="1:3" ht="23.25" x14ac:dyDescent="0.25">
      <c r="A14" s="7" t="s">
        <v>108</v>
      </c>
      <c r="B14" s="27">
        <v>10193.16</v>
      </c>
      <c r="C14" s="26"/>
    </row>
    <row r="15" spans="1:3" ht="24" thickBot="1" x14ac:dyDescent="0.4">
      <c r="A15" s="42" t="s">
        <v>19</v>
      </c>
      <c r="B15" s="58">
        <f>SUM(B3:B14)</f>
        <v>460747.66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9"/>
  <sheetViews>
    <sheetView workbookViewId="0">
      <selection activeCell="A7" sqref="A7:XFD7"/>
    </sheetView>
  </sheetViews>
  <sheetFormatPr defaultRowHeight="15" x14ac:dyDescent="0.25"/>
  <cols>
    <col min="1" max="1" width="29" customWidth="1"/>
    <col min="2" max="2" width="44.42578125" customWidth="1"/>
  </cols>
  <sheetData>
    <row r="1" spans="1:3" ht="118.5" customHeight="1" thickBot="1" x14ac:dyDescent="0.3">
      <c r="A1" s="91" t="s">
        <v>144</v>
      </c>
      <c r="B1" s="92"/>
    </row>
    <row r="2" spans="1:3" ht="26.25" x14ac:dyDescent="0.4">
      <c r="A2" s="5" t="s">
        <v>0</v>
      </c>
      <c r="B2" s="6" t="s">
        <v>1</v>
      </c>
      <c r="C2" s="4"/>
    </row>
    <row r="3" spans="1:3" ht="23.25" x14ac:dyDescent="0.25">
      <c r="A3" s="39" t="s">
        <v>87</v>
      </c>
      <c r="B3" s="40">
        <v>34534.53</v>
      </c>
      <c r="C3" s="45"/>
    </row>
    <row r="4" spans="1:3" ht="23.25" x14ac:dyDescent="0.25">
      <c r="A4" s="39" t="s">
        <v>6</v>
      </c>
      <c r="B4" s="40">
        <v>5212.79</v>
      </c>
      <c r="C4" s="45"/>
    </row>
    <row r="5" spans="1:3" ht="23.25" x14ac:dyDescent="0.25">
      <c r="A5" s="39" t="s">
        <v>94</v>
      </c>
      <c r="B5" s="40">
        <v>9270.98</v>
      </c>
      <c r="C5" s="45"/>
    </row>
    <row r="6" spans="1:3" ht="23.25" x14ac:dyDescent="0.25">
      <c r="A6" s="39" t="s">
        <v>34</v>
      </c>
      <c r="B6" s="40">
        <v>8298.27</v>
      </c>
      <c r="C6" s="45"/>
    </row>
    <row r="7" spans="1:3" ht="23.25" x14ac:dyDescent="0.25">
      <c r="A7" s="39" t="s">
        <v>18</v>
      </c>
      <c r="B7" s="40">
        <v>11812.21</v>
      </c>
      <c r="C7" s="45"/>
    </row>
    <row r="8" spans="1:3" ht="23.25" x14ac:dyDescent="0.25">
      <c r="A8" s="39" t="s">
        <v>25</v>
      </c>
      <c r="B8" s="40">
        <v>11045.69</v>
      </c>
      <c r="C8" s="45"/>
    </row>
    <row r="9" spans="1:3" ht="34.5" thickBot="1" x14ac:dyDescent="0.55000000000000004">
      <c r="A9" s="29" t="s">
        <v>19</v>
      </c>
      <c r="B9" s="30">
        <f>SUM(B3:B8)</f>
        <v>80174.47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6"/>
  <sheetViews>
    <sheetView workbookViewId="0">
      <selection activeCell="A5" sqref="A5:XFD5"/>
    </sheetView>
  </sheetViews>
  <sheetFormatPr defaultRowHeight="15" x14ac:dyDescent="0.25"/>
  <cols>
    <col min="1" max="1" width="27.28515625" customWidth="1"/>
    <col min="2" max="2" width="49.7109375" customWidth="1"/>
  </cols>
  <sheetData>
    <row r="1" spans="1:3" ht="133.5" customHeight="1" thickBot="1" x14ac:dyDescent="0.3">
      <c r="A1" s="91" t="s">
        <v>145</v>
      </c>
      <c r="B1" s="92"/>
    </row>
    <row r="2" spans="1:3" ht="32.25" thickBot="1" x14ac:dyDescent="0.55000000000000004">
      <c r="A2" s="34" t="s">
        <v>0</v>
      </c>
      <c r="B2" s="35" t="s">
        <v>1</v>
      </c>
      <c r="C2" s="4"/>
    </row>
    <row r="3" spans="1:3" ht="23.25" x14ac:dyDescent="0.25">
      <c r="A3" s="7" t="s">
        <v>66</v>
      </c>
      <c r="B3" s="27">
        <v>103998.93</v>
      </c>
      <c r="C3" s="26"/>
    </row>
    <row r="4" spans="1:3" ht="23.25" x14ac:dyDescent="0.25">
      <c r="A4" s="7" t="s">
        <v>16</v>
      </c>
      <c r="B4" s="27">
        <v>15005.44</v>
      </c>
      <c r="C4" s="26"/>
    </row>
    <row r="5" spans="1:3" ht="23.25" x14ac:dyDescent="0.25">
      <c r="A5" s="7" t="s">
        <v>50</v>
      </c>
      <c r="B5" s="27">
        <v>12004.49</v>
      </c>
      <c r="C5" s="26"/>
    </row>
    <row r="6" spans="1:3" ht="24" thickBot="1" x14ac:dyDescent="0.4">
      <c r="A6" s="42" t="s">
        <v>146</v>
      </c>
      <c r="B6" s="58">
        <f>SUM(B3:B5)</f>
        <v>131008.86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5"/>
  <sheetViews>
    <sheetView workbookViewId="0">
      <selection sqref="A1:B1"/>
    </sheetView>
  </sheetViews>
  <sheetFormatPr defaultRowHeight="15" x14ac:dyDescent="0.25"/>
  <cols>
    <col min="1" max="1" width="28.7109375" customWidth="1"/>
    <col min="2" max="2" width="47.28515625" customWidth="1"/>
  </cols>
  <sheetData>
    <row r="1" spans="1:3" ht="105" customHeight="1" thickBot="1" x14ac:dyDescent="0.3">
      <c r="A1" s="88" t="s">
        <v>157</v>
      </c>
      <c r="B1" s="89"/>
      <c r="C1" s="4"/>
    </row>
    <row r="2" spans="1:3" ht="27" thickBot="1" x14ac:dyDescent="0.45">
      <c r="A2" s="15" t="s">
        <v>0</v>
      </c>
      <c r="B2" s="16" t="s">
        <v>1</v>
      </c>
      <c r="C2" s="4"/>
    </row>
    <row r="3" spans="1:3" ht="23.25" x14ac:dyDescent="0.25">
      <c r="A3" s="62" t="s">
        <v>69</v>
      </c>
      <c r="B3" s="32">
        <v>9221.94</v>
      </c>
      <c r="C3" s="26"/>
    </row>
    <row r="4" spans="1:3" ht="23.25" x14ac:dyDescent="0.25">
      <c r="A4" s="62" t="s">
        <v>3</v>
      </c>
      <c r="B4" s="32">
        <v>6720.42</v>
      </c>
      <c r="C4" s="26"/>
    </row>
    <row r="5" spans="1:3" ht="24" thickBot="1" x14ac:dyDescent="0.4">
      <c r="A5" s="42" t="s">
        <v>19</v>
      </c>
      <c r="B5" s="58">
        <f>SUM(B3:B4)</f>
        <v>15942.36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0"/>
  <sheetViews>
    <sheetView workbookViewId="0">
      <selection activeCell="A9" sqref="A9:XFD9"/>
    </sheetView>
  </sheetViews>
  <sheetFormatPr defaultRowHeight="15" x14ac:dyDescent="0.25"/>
  <cols>
    <col min="1" max="1" width="30.42578125" customWidth="1"/>
    <col min="2" max="2" width="44.42578125" customWidth="1"/>
  </cols>
  <sheetData>
    <row r="1" spans="1:3" ht="138.75" customHeight="1" thickBot="1" x14ac:dyDescent="0.3">
      <c r="A1" s="91" t="s">
        <v>147</v>
      </c>
      <c r="B1" s="92"/>
    </row>
    <row r="2" spans="1:3" ht="27" thickBot="1" x14ac:dyDescent="0.45">
      <c r="A2" s="15" t="s">
        <v>0</v>
      </c>
      <c r="B2" s="16" t="s">
        <v>1</v>
      </c>
      <c r="C2" s="4"/>
    </row>
    <row r="3" spans="1:3" ht="23.25" x14ac:dyDescent="0.25">
      <c r="A3" s="39" t="s">
        <v>48</v>
      </c>
      <c r="B3" s="40">
        <v>11312.22</v>
      </c>
      <c r="C3" s="45"/>
    </row>
    <row r="4" spans="1:3" ht="23.25" x14ac:dyDescent="0.25">
      <c r="A4" s="39" t="s">
        <v>53</v>
      </c>
      <c r="B4" s="40">
        <v>80783.520000000004</v>
      </c>
      <c r="C4" s="45"/>
    </row>
    <row r="5" spans="1:3" s="1" customFormat="1" ht="23.25" x14ac:dyDescent="0.25">
      <c r="A5" s="39" t="s">
        <v>54</v>
      </c>
      <c r="B5" s="40">
        <v>10879.5</v>
      </c>
      <c r="C5" s="45"/>
    </row>
    <row r="6" spans="1:3" ht="23.25" x14ac:dyDescent="0.25">
      <c r="A6" s="39" t="s">
        <v>29</v>
      </c>
      <c r="B6" s="40">
        <v>28130.880000000001</v>
      </c>
      <c r="C6" s="45"/>
    </row>
    <row r="7" spans="1:3" ht="23.25" x14ac:dyDescent="0.25">
      <c r="A7" s="39" t="s">
        <v>2</v>
      </c>
      <c r="B7" s="40">
        <v>22855.56</v>
      </c>
      <c r="C7" s="45"/>
    </row>
    <row r="8" spans="1:3" ht="23.25" x14ac:dyDescent="0.25">
      <c r="A8" s="39" t="s">
        <v>52</v>
      </c>
      <c r="B8" s="40">
        <v>8545.02</v>
      </c>
      <c r="C8" s="45"/>
    </row>
    <row r="9" spans="1:3" ht="23.25" x14ac:dyDescent="0.25">
      <c r="A9" s="39" t="s">
        <v>6</v>
      </c>
      <c r="B9" s="40">
        <v>9158.26</v>
      </c>
      <c r="C9" s="45"/>
    </row>
    <row r="10" spans="1:3" ht="34.5" thickBot="1" x14ac:dyDescent="0.55000000000000004">
      <c r="A10" s="29" t="s">
        <v>19</v>
      </c>
      <c r="B10" s="30">
        <f>SUM(B3:B9)</f>
        <v>171664.96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"/>
  <sheetViews>
    <sheetView workbookViewId="0">
      <selection activeCell="A5" sqref="A5:XFD5"/>
    </sheetView>
  </sheetViews>
  <sheetFormatPr defaultRowHeight="15" x14ac:dyDescent="0.25"/>
  <cols>
    <col min="1" max="1" width="29.42578125" customWidth="1"/>
    <col min="2" max="2" width="47.28515625" customWidth="1"/>
  </cols>
  <sheetData>
    <row r="1" spans="1:3" ht="137.25" customHeight="1" thickBot="1" x14ac:dyDescent="0.3">
      <c r="A1" s="88" t="s">
        <v>148</v>
      </c>
      <c r="B1" s="89"/>
      <c r="C1" s="4"/>
    </row>
    <row r="2" spans="1:3" ht="33" customHeight="1" x14ac:dyDescent="0.4">
      <c r="A2" s="20" t="s">
        <v>0</v>
      </c>
      <c r="B2" s="21" t="s">
        <v>1</v>
      </c>
      <c r="C2" s="4"/>
    </row>
    <row r="3" spans="1:3" s="1" customFormat="1" ht="23.25" x14ac:dyDescent="0.25">
      <c r="A3" s="39" t="s">
        <v>48</v>
      </c>
      <c r="B3" s="40">
        <v>8259.82</v>
      </c>
      <c r="C3" s="45"/>
    </row>
    <row r="4" spans="1:3" ht="23.25" x14ac:dyDescent="0.25">
      <c r="A4" s="39" t="s">
        <v>54</v>
      </c>
      <c r="B4" s="40">
        <v>15428.72</v>
      </c>
      <c r="C4" s="45"/>
    </row>
    <row r="5" spans="1:3" ht="23.25" x14ac:dyDescent="0.25">
      <c r="A5" s="39" t="s">
        <v>67</v>
      </c>
      <c r="B5" s="40">
        <v>8658.7900000000009</v>
      </c>
      <c r="C5" s="45"/>
    </row>
    <row r="6" spans="1:3" ht="24" thickBot="1" x14ac:dyDescent="0.3">
      <c r="A6" s="39" t="s">
        <v>68</v>
      </c>
      <c r="B6" s="40">
        <v>28070.9</v>
      </c>
      <c r="C6" s="45"/>
    </row>
    <row r="7" spans="1:3" ht="24" thickBot="1" x14ac:dyDescent="0.4">
      <c r="A7" s="61" t="s">
        <v>19</v>
      </c>
      <c r="B7" s="48">
        <f>SUM(B3:B6)</f>
        <v>60418.23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8"/>
  <sheetViews>
    <sheetView workbookViewId="0">
      <selection activeCell="A7" sqref="A7:XFD7"/>
    </sheetView>
  </sheetViews>
  <sheetFormatPr defaultRowHeight="15" x14ac:dyDescent="0.25"/>
  <cols>
    <col min="1" max="1" width="25.5703125" customWidth="1"/>
    <col min="2" max="2" width="52.42578125" customWidth="1"/>
  </cols>
  <sheetData>
    <row r="1" spans="1:3" ht="114.75" customHeight="1" thickBot="1" x14ac:dyDescent="0.3">
      <c r="A1" s="91" t="s">
        <v>149</v>
      </c>
      <c r="B1" s="92"/>
    </row>
    <row r="2" spans="1:3" ht="27" thickBot="1" x14ac:dyDescent="0.45">
      <c r="A2" s="5" t="s">
        <v>0</v>
      </c>
      <c r="B2" s="6" t="s">
        <v>1</v>
      </c>
      <c r="C2" s="4"/>
    </row>
    <row r="3" spans="1:3" ht="23.25" x14ac:dyDescent="0.25">
      <c r="A3" s="41" t="s">
        <v>20</v>
      </c>
      <c r="B3" s="55">
        <v>29293.360000000001</v>
      </c>
      <c r="C3" s="26"/>
    </row>
    <row r="4" spans="1:3" ht="23.25" x14ac:dyDescent="0.25">
      <c r="A4" s="7" t="s">
        <v>48</v>
      </c>
      <c r="B4" s="27">
        <v>20814.16</v>
      </c>
      <c r="C4" s="26"/>
    </row>
    <row r="5" spans="1:3" ht="23.25" x14ac:dyDescent="0.25">
      <c r="A5" s="7" t="s">
        <v>29</v>
      </c>
      <c r="B5" s="27">
        <v>5918.96</v>
      </c>
      <c r="C5" s="26"/>
    </row>
    <row r="6" spans="1:3" ht="23.25" x14ac:dyDescent="0.25">
      <c r="A6" s="7" t="s">
        <v>3</v>
      </c>
      <c r="B6" s="27">
        <v>19420.169999999998</v>
      </c>
      <c r="C6" s="26"/>
    </row>
    <row r="7" spans="1:3" ht="23.25" x14ac:dyDescent="0.25">
      <c r="A7" s="7" t="s">
        <v>49</v>
      </c>
      <c r="B7" s="27">
        <v>6841.93</v>
      </c>
      <c r="C7" s="26"/>
    </row>
    <row r="8" spans="1:3" ht="24" thickBot="1" x14ac:dyDescent="0.4">
      <c r="A8" s="42" t="s">
        <v>19</v>
      </c>
      <c r="B8" s="58">
        <f>SUM(B3:B7)</f>
        <v>82288.579999999987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8"/>
  <sheetViews>
    <sheetView workbookViewId="0">
      <selection activeCell="B5" sqref="B5"/>
    </sheetView>
  </sheetViews>
  <sheetFormatPr defaultRowHeight="15" x14ac:dyDescent="0.25"/>
  <cols>
    <col min="1" max="1" width="25.140625" customWidth="1"/>
    <col min="2" max="2" width="52.140625" customWidth="1"/>
  </cols>
  <sheetData>
    <row r="1" spans="1:3" ht="177" customHeight="1" thickBot="1" x14ac:dyDescent="0.3">
      <c r="A1" s="80" t="s">
        <v>150</v>
      </c>
      <c r="B1" s="81"/>
    </row>
    <row r="2" spans="1:3" ht="38.25" customHeight="1" x14ac:dyDescent="0.45">
      <c r="A2" s="22" t="s">
        <v>0</v>
      </c>
      <c r="B2" s="23" t="s">
        <v>1</v>
      </c>
      <c r="C2" s="4"/>
    </row>
    <row r="3" spans="1:3" ht="23.25" x14ac:dyDescent="0.25">
      <c r="A3" s="39" t="s">
        <v>81</v>
      </c>
      <c r="B3" s="40">
        <v>7804.79</v>
      </c>
      <c r="C3" s="45"/>
    </row>
    <row r="4" spans="1:3" s="1" customFormat="1" ht="23.25" x14ac:dyDescent="0.25">
      <c r="A4" s="39" t="s">
        <v>29</v>
      </c>
      <c r="B4" s="40">
        <v>5851.96</v>
      </c>
      <c r="C4" s="45"/>
    </row>
    <row r="5" spans="1:3" s="1" customFormat="1" ht="23.25" x14ac:dyDescent="0.25">
      <c r="A5" s="39" t="s">
        <v>80</v>
      </c>
      <c r="B5" s="40">
        <v>11657.59</v>
      </c>
      <c r="C5" s="45"/>
    </row>
    <row r="6" spans="1:3" ht="23.25" x14ac:dyDescent="0.25">
      <c r="A6" s="39" t="s">
        <v>49</v>
      </c>
      <c r="B6" s="40">
        <v>7851.89</v>
      </c>
      <c r="C6" s="45"/>
    </row>
    <row r="7" spans="1:3" ht="23.25" x14ac:dyDescent="0.25">
      <c r="A7" s="39" t="s">
        <v>30</v>
      </c>
      <c r="B7" s="40">
        <v>7872.53</v>
      </c>
      <c r="C7" s="45"/>
    </row>
    <row r="8" spans="1:3" ht="34.5" thickBot="1" x14ac:dyDescent="0.55000000000000004">
      <c r="A8" s="29" t="s">
        <v>19</v>
      </c>
      <c r="B8" s="30">
        <f>SUM(B3:B7)</f>
        <v>41038.76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9"/>
  <sheetViews>
    <sheetView workbookViewId="0">
      <selection activeCell="A3" sqref="A3:XFD3"/>
    </sheetView>
  </sheetViews>
  <sheetFormatPr defaultRowHeight="15" x14ac:dyDescent="0.25"/>
  <cols>
    <col min="1" max="1" width="32" customWidth="1"/>
    <col min="2" max="2" width="45" customWidth="1"/>
  </cols>
  <sheetData>
    <row r="1" spans="1:3" ht="102.75" customHeight="1" thickBot="1" x14ac:dyDescent="0.3">
      <c r="A1" s="91" t="s">
        <v>151</v>
      </c>
      <c r="B1" s="93"/>
      <c r="C1" s="4"/>
    </row>
    <row r="2" spans="1:3" ht="26.25" x14ac:dyDescent="0.4">
      <c r="A2" s="5" t="s">
        <v>0</v>
      </c>
      <c r="B2" s="6" t="s">
        <v>1</v>
      </c>
      <c r="C2" s="4"/>
    </row>
    <row r="3" spans="1:3" ht="23.25" x14ac:dyDescent="0.25">
      <c r="A3" s="7" t="s">
        <v>53</v>
      </c>
      <c r="B3" s="27">
        <v>32881.39</v>
      </c>
      <c r="C3" s="26"/>
    </row>
    <row r="4" spans="1:3" ht="23.25" x14ac:dyDescent="0.25">
      <c r="A4" s="7" t="s">
        <v>27</v>
      </c>
      <c r="B4" s="27">
        <v>9871.7000000000007</v>
      </c>
      <c r="C4" s="26"/>
    </row>
    <row r="5" spans="1:3" ht="23.25" x14ac:dyDescent="0.25">
      <c r="A5" s="7" t="s">
        <v>67</v>
      </c>
      <c r="B5" s="27">
        <v>7188.6</v>
      </c>
      <c r="C5" s="26"/>
    </row>
    <row r="6" spans="1:3" ht="23.25" x14ac:dyDescent="0.25">
      <c r="A6" s="7" t="s">
        <v>120</v>
      </c>
      <c r="B6" s="27">
        <v>10834.51</v>
      </c>
      <c r="C6" s="26"/>
    </row>
    <row r="7" spans="1:3" ht="23.25" x14ac:dyDescent="0.25">
      <c r="A7" s="7" t="s">
        <v>23</v>
      </c>
      <c r="B7" s="27">
        <v>18638.91</v>
      </c>
      <c r="C7" s="26"/>
    </row>
    <row r="8" spans="1:3" ht="23.25" x14ac:dyDescent="0.25">
      <c r="A8" s="7" t="s">
        <v>94</v>
      </c>
      <c r="B8" s="27">
        <v>15191.76</v>
      </c>
      <c r="C8" s="26"/>
    </row>
    <row r="9" spans="1:3" ht="24" thickBot="1" x14ac:dyDescent="0.4">
      <c r="A9" s="42" t="s">
        <v>19</v>
      </c>
      <c r="B9" s="58">
        <f>SUM(B3:B8)</f>
        <v>94606.87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A3" sqref="A3:C16"/>
    </sheetView>
  </sheetViews>
  <sheetFormatPr defaultRowHeight="15" x14ac:dyDescent="0.25"/>
  <cols>
    <col min="1" max="1" width="26.140625" customWidth="1"/>
    <col min="2" max="2" width="58.140625" customWidth="1"/>
    <col min="3" max="3" width="0.140625" hidden="1" customWidth="1"/>
  </cols>
  <sheetData>
    <row r="1" spans="1:3" ht="96.75" customHeight="1" thickBot="1" x14ac:dyDescent="0.3">
      <c r="A1" s="74" t="s">
        <v>119</v>
      </c>
      <c r="B1" s="75"/>
    </row>
    <row r="2" spans="1:3" ht="45.75" customHeight="1" thickBot="1" x14ac:dyDescent="0.45">
      <c r="A2" s="5" t="s">
        <v>0</v>
      </c>
      <c r="B2" s="6" t="s">
        <v>1</v>
      </c>
    </row>
    <row r="3" spans="1:3" s="12" customFormat="1" ht="28.5" x14ac:dyDescent="0.45">
      <c r="A3" s="41" t="s">
        <v>20</v>
      </c>
      <c r="B3" s="76">
        <v>98980.260000000097</v>
      </c>
      <c r="C3" s="77"/>
    </row>
    <row r="4" spans="1:3" ht="23.25" x14ac:dyDescent="0.25">
      <c r="A4" s="7" t="s">
        <v>54</v>
      </c>
      <c r="B4" s="72">
        <v>7738.44</v>
      </c>
      <c r="C4" s="73"/>
    </row>
    <row r="5" spans="1:3" ht="23.25" x14ac:dyDescent="0.25">
      <c r="A5" s="7" t="s">
        <v>21</v>
      </c>
      <c r="B5" s="72">
        <v>4404.3</v>
      </c>
      <c r="C5" s="73"/>
    </row>
    <row r="6" spans="1:3" ht="23.25" x14ac:dyDescent="0.25">
      <c r="A6" s="7" t="s">
        <v>66</v>
      </c>
      <c r="B6" s="72">
        <v>8343.39</v>
      </c>
      <c r="C6" s="73"/>
    </row>
    <row r="7" spans="1:3" ht="23.25" x14ac:dyDescent="0.25">
      <c r="A7" s="7" t="s">
        <v>22</v>
      </c>
      <c r="B7" s="72">
        <v>51207.17</v>
      </c>
      <c r="C7" s="73"/>
    </row>
    <row r="8" spans="1:3" ht="23.25" x14ac:dyDescent="0.25">
      <c r="A8" s="7" t="s">
        <v>121</v>
      </c>
      <c r="B8" s="72">
        <v>10197.6</v>
      </c>
      <c r="C8" s="73"/>
    </row>
    <row r="9" spans="1:3" ht="23.25" x14ac:dyDescent="0.25">
      <c r="A9" s="7" t="s">
        <v>86</v>
      </c>
      <c r="B9" s="72">
        <v>10253.57</v>
      </c>
      <c r="C9" s="73"/>
    </row>
    <row r="10" spans="1:3" ht="23.25" x14ac:dyDescent="0.25">
      <c r="A10" s="7" t="s">
        <v>38</v>
      </c>
      <c r="B10" s="72">
        <v>13687.98</v>
      </c>
      <c r="C10" s="73"/>
    </row>
    <row r="11" spans="1:3" ht="23.25" x14ac:dyDescent="0.25">
      <c r="A11" s="7" t="s">
        <v>72</v>
      </c>
      <c r="B11" s="72">
        <v>11354.5</v>
      </c>
      <c r="C11" s="73"/>
    </row>
    <row r="12" spans="1:3" ht="23.25" x14ac:dyDescent="0.25">
      <c r="A12" s="7" t="s">
        <v>24</v>
      </c>
      <c r="B12" s="72">
        <v>14974.43</v>
      </c>
      <c r="C12" s="73"/>
    </row>
    <row r="13" spans="1:3" ht="23.25" x14ac:dyDescent="0.25">
      <c r="A13" s="7" t="s">
        <v>122</v>
      </c>
      <c r="B13" s="72">
        <v>9597.94</v>
      </c>
      <c r="C13" s="73"/>
    </row>
    <row r="14" spans="1:3" ht="23.25" x14ac:dyDescent="0.25">
      <c r="A14" s="7" t="s">
        <v>25</v>
      </c>
      <c r="B14" s="72">
        <v>16577.54</v>
      </c>
      <c r="C14" s="73"/>
    </row>
    <row r="15" spans="1:3" ht="23.25" x14ac:dyDescent="0.25">
      <c r="A15" s="7" t="s">
        <v>26</v>
      </c>
      <c r="B15" s="72">
        <v>68029.48</v>
      </c>
      <c r="C15" s="73"/>
    </row>
    <row r="16" spans="1:3" ht="24" thickBot="1" x14ac:dyDescent="0.4">
      <c r="A16" s="42" t="s">
        <v>19</v>
      </c>
      <c r="B16" s="43">
        <f>SUM(B3:B15)</f>
        <v>325346.60000000015</v>
      </c>
      <c r="C16" s="44">
        <f>SUM(B16)</f>
        <v>325346.60000000015</v>
      </c>
    </row>
  </sheetData>
  <mergeCells count="14">
    <mergeCell ref="B7:C7"/>
    <mergeCell ref="A1:B1"/>
    <mergeCell ref="B3:C3"/>
    <mergeCell ref="B4:C4"/>
    <mergeCell ref="B5:C5"/>
    <mergeCell ref="B6:C6"/>
    <mergeCell ref="B13:C13"/>
    <mergeCell ref="B14:C14"/>
    <mergeCell ref="B15:C15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7"/>
  <sheetViews>
    <sheetView workbookViewId="0">
      <selection activeCell="A3" sqref="A3:XFD3"/>
    </sheetView>
  </sheetViews>
  <sheetFormatPr defaultRowHeight="15" x14ac:dyDescent="0.25"/>
  <cols>
    <col min="1" max="1" width="29.5703125" customWidth="1"/>
    <col min="2" max="2" width="51" customWidth="1"/>
  </cols>
  <sheetData>
    <row r="1" spans="1:3" ht="136.5" customHeight="1" thickBot="1" x14ac:dyDescent="0.3">
      <c r="A1" s="94" t="s">
        <v>152</v>
      </c>
      <c r="B1" s="95"/>
    </row>
    <row r="2" spans="1:3" ht="23.25" x14ac:dyDescent="0.35">
      <c r="A2" s="24" t="s">
        <v>0</v>
      </c>
      <c r="B2" s="25" t="s">
        <v>1</v>
      </c>
      <c r="C2" s="4"/>
    </row>
    <row r="3" spans="1:3" ht="23.25" x14ac:dyDescent="0.25">
      <c r="A3" s="53" t="s">
        <v>16</v>
      </c>
      <c r="B3" s="54">
        <v>32901.800000000003</v>
      </c>
      <c r="C3" s="26"/>
    </row>
    <row r="4" spans="1:3" ht="23.25" x14ac:dyDescent="0.25">
      <c r="A4" s="53" t="s">
        <v>80</v>
      </c>
      <c r="B4" s="54">
        <v>5892.48</v>
      </c>
      <c r="C4" s="26"/>
    </row>
    <row r="5" spans="1:3" ht="23.25" x14ac:dyDescent="0.25">
      <c r="A5" s="53" t="s">
        <v>69</v>
      </c>
      <c r="B5" s="54">
        <v>8815.1299999999992</v>
      </c>
      <c r="C5" s="26"/>
    </row>
    <row r="6" spans="1:3" ht="23.25" x14ac:dyDescent="0.25">
      <c r="A6" s="53" t="s">
        <v>50</v>
      </c>
      <c r="B6" s="54">
        <v>8308.2000000000007</v>
      </c>
      <c r="C6" s="26"/>
    </row>
    <row r="7" spans="1:3" ht="24" thickBot="1" x14ac:dyDescent="0.4">
      <c r="A7" s="63" t="s">
        <v>19</v>
      </c>
      <c r="B7" s="64">
        <f>SUM(B3:B6)</f>
        <v>55917.61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6"/>
  <sheetViews>
    <sheetView workbookViewId="0">
      <selection activeCell="B5" sqref="B5"/>
    </sheetView>
  </sheetViews>
  <sheetFormatPr defaultRowHeight="15" x14ac:dyDescent="0.25"/>
  <cols>
    <col min="1" max="1" width="26.140625" customWidth="1"/>
    <col min="2" max="2" width="51.140625" customWidth="1"/>
  </cols>
  <sheetData>
    <row r="1" spans="1:3" ht="126.75" customHeight="1" thickBot="1" x14ac:dyDescent="0.3">
      <c r="A1" s="91" t="s">
        <v>153</v>
      </c>
      <c r="B1" s="92"/>
    </row>
    <row r="2" spans="1:3" ht="31.5" customHeight="1" x14ac:dyDescent="0.4">
      <c r="A2" s="5" t="s">
        <v>0</v>
      </c>
      <c r="B2" s="6" t="s">
        <v>1</v>
      </c>
      <c r="C2" s="4"/>
    </row>
    <row r="3" spans="1:3" ht="23.25" x14ac:dyDescent="0.25">
      <c r="A3" s="39" t="s">
        <v>2</v>
      </c>
      <c r="B3" s="40">
        <v>16057.32</v>
      </c>
      <c r="C3" s="45"/>
    </row>
    <row r="4" spans="1:3" ht="23.25" x14ac:dyDescent="0.25">
      <c r="A4" s="39" t="s">
        <v>4</v>
      </c>
      <c r="B4" s="40">
        <v>6409.41</v>
      </c>
      <c r="C4" s="45"/>
    </row>
    <row r="5" spans="1:3" ht="24" thickBot="1" x14ac:dyDescent="0.3">
      <c r="A5" s="46" t="s">
        <v>83</v>
      </c>
      <c r="B5" s="47">
        <v>8261.17</v>
      </c>
      <c r="C5" s="45"/>
    </row>
    <row r="6" spans="1:3" ht="24" thickBot="1" x14ac:dyDescent="0.4">
      <c r="A6" s="61" t="s">
        <v>19</v>
      </c>
      <c r="B6" s="48">
        <f>SUM(B3:B5)</f>
        <v>30727.9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2"/>
  <sheetViews>
    <sheetView workbookViewId="0">
      <selection sqref="A1:B1"/>
    </sheetView>
  </sheetViews>
  <sheetFormatPr defaultRowHeight="15" x14ac:dyDescent="0.25"/>
  <cols>
    <col min="1" max="1" width="22.5703125" customWidth="1"/>
    <col min="2" max="2" width="48.85546875" customWidth="1"/>
  </cols>
  <sheetData>
    <row r="1" spans="1:3" ht="102" customHeight="1" thickBot="1" x14ac:dyDescent="0.3">
      <c r="A1" s="94" t="s">
        <v>155</v>
      </c>
      <c r="B1" s="95"/>
    </row>
    <row r="2" spans="1:3" ht="25.5" customHeight="1" thickBot="1" x14ac:dyDescent="0.4">
      <c r="A2" s="8" t="s">
        <v>0</v>
      </c>
      <c r="B2" s="9" t="s">
        <v>1</v>
      </c>
      <c r="C2" s="4"/>
    </row>
    <row r="3" spans="1:3" ht="23.25" x14ac:dyDescent="0.25">
      <c r="A3" s="41" t="s">
        <v>20</v>
      </c>
      <c r="B3" s="55">
        <v>7916.02</v>
      </c>
      <c r="C3" s="26"/>
    </row>
    <row r="4" spans="1:3" s="1" customFormat="1" ht="23.25" x14ac:dyDescent="0.25">
      <c r="A4" s="7" t="s">
        <v>21</v>
      </c>
      <c r="B4" s="27">
        <v>9128.9</v>
      </c>
      <c r="C4" s="26"/>
    </row>
    <row r="5" spans="1:3" ht="23.25" x14ac:dyDescent="0.25">
      <c r="A5" s="7" t="s">
        <v>66</v>
      </c>
      <c r="B5" s="27">
        <v>5208.33</v>
      </c>
      <c r="C5" s="26"/>
    </row>
    <row r="6" spans="1:3" ht="23.25" x14ac:dyDescent="0.25">
      <c r="A6" s="7" t="s">
        <v>17</v>
      </c>
      <c r="B6" s="27">
        <v>8216.94</v>
      </c>
      <c r="C6" s="26"/>
    </row>
    <row r="7" spans="1:3" ht="23.25" x14ac:dyDescent="0.25">
      <c r="A7" s="7" t="s">
        <v>17</v>
      </c>
      <c r="B7" s="27">
        <v>14740.71</v>
      </c>
      <c r="C7" s="26"/>
    </row>
    <row r="8" spans="1:3" ht="23.25" x14ac:dyDescent="0.25">
      <c r="A8" s="7" t="s">
        <v>98</v>
      </c>
      <c r="B8" s="27">
        <v>20229.59</v>
      </c>
      <c r="C8" s="26"/>
    </row>
    <row r="9" spans="1:3" ht="23.25" x14ac:dyDescent="0.25">
      <c r="A9" s="7" t="s">
        <v>70</v>
      </c>
      <c r="B9" s="27">
        <v>18838.75</v>
      </c>
      <c r="C9" s="26"/>
    </row>
    <row r="10" spans="1:3" ht="23.25" x14ac:dyDescent="0.25">
      <c r="A10" s="7" t="s">
        <v>109</v>
      </c>
      <c r="B10" s="27">
        <v>9450.17</v>
      </c>
      <c r="C10" s="26"/>
    </row>
    <row r="11" spans="1:3" ht="23.25" x14ac:dyDescent="0.25">
      <c r="A11" s="7" t="s">
        <v>88</v>
      </c>
      <c r="B11" s="27">
        <v>9128.9</v>
      </c>
      <c r="C11" s="26"/>
    </row>
    <row r="12" spans="1:3" ht="23.25" x14ac:dyDescent="0.25">
      <c r="A12" s="7" t="s">
        <v>34</v>
      </c>
      <c r="B12" s="27">
        <v>14128.9</v>
      </c>
      <c r="C12" s="26"/>
    </row>
    <row r="13" spans="1:3" ht="23.25" x14ac:dyDescent="0.25">
      <c r="A13" s="7" t="s">
        <v>35</v>
      </c>
      <c r="B13" s="27">
        <v>26120.74</v>
      </c>
      <c r="C13" s="26"/>
    </row>
    <row r="14" spans="1:3" ht="23.25" x14ac:dyDescent="0.25">
      <c r="A14" s="7" t="s">
        <v>10</v>
      </c>
      <c r="B14" s="27">
        <v>6238.74</v>
      </c>
      <c r="C14" s="26"/>
    </row>
    <row r="15" spans="1:3" ht="23.25" x14ac:dyDescent="0.25">
      <c r="A15" s="7" t="s">
        <v>100</v>
      </c>
      <c r="B15" s="27">
        <v>15468.68</v>
      </c>
      <c r="C15" s="26"/>
    </row>
    <row r="16" spans="1:3" ht="23.25" x14ac:dyDescent="0.25">
      <c r="A16" s="7" t="s">
        <v>11</v>
      </c>
      <c r="B16" s="27">
        <v>7857.82</v>
      </c>
      <c r="C16" s="26"/>
    </row>
    <row r="17" spans="1:3" ht="23.25" x14ac:dyDescent="0.25">
      <c r="A17" s="7" t="s">
        <v>11</v>
      </c>
      <c r="B17" s="27">
        <v>9873.98</v>
      </c>
      <c r="C17" s="26"/>
    </row>
    <row r="18" spans="1:3" ht="23.25" x14ac:dyDescent="0.25">
      <c r="A18" s="7" t="s">
        <v>75</v>
      </c>
      <c r="B18" s="27">
        <v>11195.81</v>
      </c>
      <c r="C18" s="26"/>
    </row>
    <row r="19" spans="1:3" ht="23.25" x14ac:dyDescent="0.25">
      <c r="A19" s="7" t="s">
        <v>26</v>
      </c>
      <c r="B19" s="27">
        <v>34733.01</v>
      </c>
      <c r="C19" s="26"/>
    </row>
    <row r="20" spans="1:3" ht="23.25" x14ac:dyDescent="0.25">
      <c r="A20" s="7" t="s">
        <v>76</v>
      </c>
      <c r="B20" s="27">
        <v>25501.03</v>
      </c>
      <c r="C20" s="26"/>
    </row>
    <row r="21" spans="1:3" ht="23.25" x14ac:dyDescent="0.25">
      <c r="A21" s="7" t="s">
        <v>154</v>
      </c>
      <c r="B21" s="27">
        <v>8106.68</v>
      </c>
      <c r="C21" s="26"/>
    </row>
    <row r="22" spans="1:3" ht="24" thickBot="1" x14ac:dyDescent="0.4">
      <c r="A22" s="57" t="s">
        <v>19</v>
      </c>
      <c r="B22" s="58">
        <f>SUM(B3:B21)</f>
        <v>262083.69999999998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3"/>
  <sheetViews>
    <sheetView workbookViewId="0">
      <selection activeCell="A23" sqref="A23:B23"/>
    </sheetView>
  </sheetViews>
  <sheetFormatPr defaultRowHeight="15" x14ac:dyDescent="0.25"/>
  <cols>
    <col min="1" max="1" width="32.7109375" customWidth="1"/>
    <col min="2" max="2" width="46.28515625" customWidth="1"/>
  </cols>
  <sheetData>
    <row r="1" spans="1:3" ht="75.75" customHeight="1" thickBot="1" x14ac:dyDescent="0.3">
      <c r="A1" s="96" t="s">
        <v>156</v>
      </c>
      <c r="B1" s="97"/>
    </row>
    <row r="2" spans="1:3" ht="33.75" customHeight="1" thickBot="1" x14ac:dyDescent="0.5">
      <c r="A2" s="65" t="s">
        <v>0</v>
      </c>
      <c r="B2" s="66" t="s">
        <v>1</v>
      </c>
      <c r="C2" s="4"/>
    </row>
    <row r="3" spans="1:3" ht="23.25" x14ac:dyDescent="0.25">
      <c r="A3" s="41" t="s">
        <v>4</v>
      </c>
      <c r="B3" s="55">
        <v>7450.87</v>
      </c>
      <c r="C3" s="26"/>
    </row>
    <row r="4" spans="1:3" ht="23.25" x14ac:dyDescent="0.25">
      <c r="A4" s="7" t="s">
        <v>120</v>
      </c>
      <c r="B4" s="27">
        <v>6998.55</v>
      </c>
      <c r="C4" s="26"/>
    </row>
    <row r="5" spans="1:3" ht="23.25" x14ac:dyDescent="0.25">
      <c r="A5" s="7" t="s">
        <v>51</v>
      </c>
      <c r="B5" s="27">
        <v>14230.65</v>
      </c>
      <c r="C5" s="26"/>
    </row>
    <row r="6" spans="1:3" ht="23.25" x14ac:dyDescent="0.25">
      <c r="A6" s="7" t="s">
        <v>5</v>
      </c>
      <c r="B6" s="27">
        <v>10154.67</v>
      </c>
      <c r="C6" s="26"/>
    </row>
    <row r="7" spans="1:3" ht="23.25" x14ac:dyDescent="0.25">
      <c r="A7" s="7" t="s">
        <v>52</v>
      </c>
      <c r="B7" s="27">
        <v>5627.11</v>
      </c>
      <c r="C7" s="26"/>
    </row>
    <row r="8" spans="1:3" ht="23.25" x14ac:dyDescent="0.25">
      <c r="A8" s="7" t="s">
        <v>6</v>
      </c>
      <c r="B8" s="27">
        <v>7290.91</v>
      </c>
      <c r="C8" s="26"/>
    </row>
    <row r="9" spans="1:3" ht="23.25" x14ac:dyDescent="0.25">
      <c r="A9" s="7" t="s">
        <v>88</v>
      </c>
      <c r="B9" s="27">
        <v>8207.5</v>
      </c>
      <c r="C9" s="26"/>
    </row>
    <row r="10" spans="1:3" ht="23.25" x14ac:dyDescent="0.25">
      <c r="A10" s="7" t="s">
        <v>84</v>
      </c>
      <c r="B10" s="27">
        <v>9801.18</v>
      </c>
      <c r="C10" s="26"/>
    </row>
    <row r="11" spans="1:3" ht="23.25" x14ac:dyDescent="0.25">
      <c r="A11" s="7" t="s">
        <v>55</v>
      </c>
      <c r="B11" s="27">
        <v>8150.48</v>
      </c>
      <c r="C11" s="26"/>
    </row>
    <row r="12" spans="1:3" ht="23.25" x14ac:dyDescent="0.25">
      <c r="A12" s="7" t="s">
        <v>35</v>
      </c>
      <c r="B12" s="27">
        <v>39830.959999999999</v>
      </c>
      <c r="C12" s="26"/>
    </row>
    <row r="13" spans="1:3" ht="23.25" x14ac:dyDescent="0.25">
      <c r="A13" s="7" t="s">
        <v>89</v>
      </c>
      <c r="B13" s="27">
        <v>6714.6</v>
      </c>
      <c r="C13" s="26"/>
    </row>
    <row r="14" spans="1:3" ht="23.25" x14ac:dyDescent="0.25">
      <c r="A14" s="7" t="s">
        <v>10</v>
      </c>
      <c r="B14" s="27">
        <v>6779.89</v>
      </c>
      <c r="C14" s="26"/>
    </row>
    <row r="15" spans="1:3" ht="23.25" x14ac:dyDescent="0.25">
      <c r="A15" s="7" t="s">
        <v>91</v>
      </c>
      <c r="B15" s="27">
        <v>7369.82</v>
      </c>
      <c r="C15" s="26"/>
    </row>
    <row r="16" spans="1:3" ht="23.25" x14ac:dyDescent="0.25">
      <c r="A16" s="7" t="s">
        <v>74</v>
      </c>
      <c r="B16" s="27">
        <v>16100.9</v>
      </c>
      <c r="C16" s="26"/>
    </row>
    <row r="17" spans="1:3" ht="23.25" x14ac:dyDescent="0.25">
      <c r="A17" s="7" t="s">
        <v>24</v>
      </c>
      <c r="B17" s="27">
        <v>16074.53</v>
      </c>
      <c r="C17" s="26"/>
    </row>
    <row r="18" spans="1:3" ht="23.25" x14ac:dyDescent="0.25">
      <c r="A18" s="7" t="s">
        <v>12</v>
      </c>
      <c r="B18" s="27">
        <v>24476.5</v>
      </c>
      <c r="C18" s="26"/>
    </row>
    <row r="19" spans="1:3" ht="23.25" x14ac:dyDescent="0.25">
      <c r="A19" s="7" t="s">
        <v>92</v>
      </c>
      <c r="B19" s="27">
        <v>11872.17</v>
      </c>
      <c r="C19" s="26"/>
    </row>
    <row r="20" spans="1:3" ht="23.25" x14ac:dyDescent="0.25">
      <c r="A20" s="7" t="s">
        <v>39</v>
      </c>
      <c r="B20" s="27">
        <v>34415.69</v>
      </c>
      <c r="C20" s="26"/>
    </row>
    <row r="21" spans="1:3" ht="23.25" x14ac:dyDescent="0.25">
      <c r="A21" s="7" t="s">
        <v>25</v>
      </c>
      <c r="B21" s="27">
        <v>14819.39</v>
      </c>
      <c r="C21" s="26"/>
    </row>
    <row r="22" spans="1:3" ht="23.25" x14ac:dyDescent="0.25">
      <c r="A22" s="7" t="s">
        <v>40</v>
      </c>
      <c r="B22" s="27">
        <v>16241.71</v>
      </c>
      <c r="C22" s="26"/>
    </row>
    <row r="23" spans="1:3" ht="24" thickBot="1" x14ac:dyDescent="0.4">
      <c r="A23" s="57" t="s">
        <v>19</v>
      </c>
      <c r="B23" s="58">
        <f>SUM(B3:B22)</f>
        <v>272608.08000000007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6"/>
  <sheetViews>
    <sheetView topLeftCell="A7" workbookViewId="0">
      <selection activeCell="B25" sqref="B25"/>
    </sheetView>
  </sheetViews>
  <sheetFormatPr defaultRowHeight="15" x14ac:dyDescent="0.25"/>
  <cols>
    <col min="1" max="1" width="31.7109375" customWidth="1"/>
    <col min="2" max="2" width="60" customWidth="1"/>
  </cols>
  <sheetData>
    <row r="1" spans="1:3" ht="72" customHeight="1" thickBot="1" x14ac:dyDescent="0.3">
      <c r="A1" s="78" t="s">
        <v>123</v>
      </c>
      <c r="B1" s="79"/>
    </row>
    <row r="2" spans="1:3" ht="41.25" customHeight="1" thickBot="1" x14ac:dyDescent="0.3">
      <c r="A2" s="33" t="s">
        <v>0</v>
      </c>
      <c r="B2" s="28" t="s">
        <v>116</v>
      </c>
    </row>
    <row r="3" spans="1:3" ht="23.25" x14ac:dyDescent="0.25">
      <c r="A3" s="39" t="s">
        <v>4</v>
      </c>
      <c r="B3" s="40">
        <v>32030.22</v>
      </c>
      <c r="C3" s="45"/>
    </row>
    <row r="4" spans="1:3" ht="23.25" x14ac:dyDescent="0.25">
      <c r="A4" s="39" t="s">
        <v>17</v>
      </c>
      <c r="B4" s="40">
        <v>7146.38</v>
      </c>
      <c r="C4" s="45"/>
    </row>
    <row r="5" spans="1:3" ht="23.25" x14ac:dyDescent="0.25">
      <c r="A5" s="39" t="s">
        <v>31</v>
      </c>
      <c r="B5" s="40">
        <v>44298.66</v>
      </c>
      <c r="C5" s="45"/>
    </row>
    <row r="6" spans="1:3" ht="23.25" x14ac:dyDescent="0.25">
      <c r="A6" s="39" t="s">
        <v>52</v>
      </c>
      <c r="B6" s="40">
        <v>6439.14</v>
      </c>
      <c r="C6" s="45"/>
    </row>
    <row r="7" spans="1:3" ht="23.25" x14ac:dyDescent="0.25">
      <c r="A7" s="39" t="s">
        <v>70</v>
      </c>
      <c r="B7" s="40">
        <v>10361.5</v>
      </c>
      <c r="C7" s="45"/>
    </row>
    <row r="8" spans="1:3" ht="23.25" x14ac:dyDescent="0.25">
      <c r="A8" s="39" t="s">
        <v>71</v>
      </c>
      <c r="B8" s="40">
        <v>13214.34</v>
      </c>
      <c r="C8" s="45"/>
    </row>
    <row r="9" spans="1:3" ht="23.25" x14ac:dyDescent="0.25">
      <c r="A9" s="39" t="s">
        <v>109</v>
      </c>
      <c r="B9" s="40">
        <v>3493.51</v>
      </c>
      <c r="C9" s="45"/>
    </row>
    <row r="10" spans="1:3" ht="23.25" x14ac:dyDescent="0.25">
      <c r="A10" s="39" t="s">
        <v>32</v>
      </c>
      <c r="B10" s="40">
        <v>25825.69</v>
      </c>
      <c r="C10" s="45"/>
    </row>
    <row r="11" spans="1:3" ht="23.25" x14ac:dyDescent="0.25">
      <c r="A11" s="39" t="s">
        <v>8</v>
      </c>
      <c r="B11" s="40">
        <v>18332.61</v>
      </c>
      <c r="C11" s="45"/>
    </row>
    <row r="12" spans="1:3" ht="23.25" x14ac:dyDescent="0.25">
      <c r="A12" s="39" t="s">
        <v>34</v>
      </c>
      <c r="B12" s="40">
        <v>5906.06</v>
      </c>
      <c r="C12" s="45"/>
    </row>
    <row r="13" spans="1:3" ht="23.25" x14ac:dyDescent="0.25">
      <c r="A13" s="39" t="s">
        <v>36</v>
      </c>
      <c r="B13" s="40">
        <v>12888.93</v>
      </c>
      <c r="C13" s="45"/>
    </row>
    <row r="14" spans="1:3" ht="23.25" x14ac:dyDescent="0.25">
      <c r="A14" s="39" t="s">
        <v>37</v>
      </c>
      <c r="B14" s="40">
        <v>107792.28</v>
      </c>
      <c r="C14" s="45"/>
    </row>
    <row r="15" spans="1:3" ht="23.25" x14ac:dyDescent="0.25">
      <c r="A15" s="39" t="s">
        <v>38</v>
      </c>
      <c r="B15" s="40">
        <v>40227.81</v>
      </c>
      <c r="C15" s="45"/>
    </row>
    <row r="16" spans="1:3" ht="23.25" x14ac:dyDescent="0.25">
      <c r="A16" s="39" t="s">
        <v>101</v>
      </c>
      <c r="B16" s="40">
        <v>16750.03</v>
      </c>
      <c r="C16" s="45"/>
    </row>
    <row r="17" spans="1:3" ht="23.25" x14ac:dyDescent="0.25">
      <c r="A17" s="39" t="s">
        <v>107</v>
      </c>
      <c r="B17" s="40">
        <v>6484.2</v>
      </c>
      <c r="C17" s="45"/>
    </row>
    <row r="18" spans="1:3" ht="23.25" x14ac:dyDescent="0.25">
      <c r="A18" s="39" t="s">
        <v>39</v>
      </c>
      <c r="B18" s="40">
        <v>9320.9699999999993</v>
      </c>
      <c r="C18" s="45"/>
    </row>
    <row r="19" spans="1:3" ht="23.25" x14ac:dyDescent="0.25">
      <c r="A19" s="39" t="s">
        <v>25</v>
      </c>
      <c r="B19" s="40">
        <v>14696.87</v>
      </c>
      <c r="C19" s="45"/>
    </row>
    <row r="20" spans="1:3" ht="23.25" x14ac:dyDescent="0.25">
      <c r="A20" s="39" t="s">
        <v>40</v>
      </c>
      <c r="B20" s="40">
        <v>18803.189999999999</v>
      </c>
      <c r="C20" s="45"/>
    </row>
    <row r="21" spans="1:3" ht="23.25" x14ac:dyDescent="0.25">
      <c r="A21" s="39" t="s">
        <v>13</v>
      </c>
      <c r="B21" s="40">
        <v>57158.77</v>
      </c>
      <c r="C21" s="45"/>
    </row>
    <row r="22" spans="1:3" ht="23.25" x14ac:dyDescent="0.25">
      <c r="A22" s="39" t="s">
        <v>95</v>
      </c>
      <c r="B22" s="40">
        <v>6304.04</v>
      </c>
      <c r="C22" s="45"/>
    </row>
    <row r="23" spans="1:3" ht="23.25" x14ac:dyDescent="0.25">
      <c r="A23" s="39" t="s">
        <v>41</v>
      </c>
      <c r="B23" s="40">
        <v>9839.99</v>
      </c>
      <c r="C23" s="45"/>
    </row>
    <row r="24" spans="1:3" ht="23.25" x14ac:dyDescent="0.25">
      <c r="A24" s="39" t="s">
        <v>42</v>
      </c>
      <c r="B24" s="40">
        <v>69360.95</v>
      </c>
      <c r="C24" s="45"/>
    </row>
    <row r="25" spans="1:3" ht="23.25" x14ac:dyDescent="0.25">
      <c r="A25" s="39" t="s">
        <v>43</v>
      </c>
      <c r="B25" s="40">
        <v>144956.84</v>
      </c>
      <c r="C25" s="45"/>
    </row>
    <row r="26" spans="1:3" ht="23.25" x14ac:dyDescent="0.25">
      <c r="A26" s="39" t="s">
        <v>106</v>
      </c>
      <c r="B26" s="40">
        <v>13347.88</v>
      </c>
      <c r="C26" s="45"/>
    </row>
    <row r="27" spans="1:3" ht="23.25" x14ac:dyDescent="0.25">
      <c r="A27" s="39" t="s">
        <v>125</v>
      </c>
      <c r="B27" s="40">
        <v>6484.2</v>
      </c>
      <c r="C27" s="45"/>
    </row>
    <row r="28" spans="1:3" ht="23.25" x14ac:dyDescent="0.25">
      <c r="A28" s="39" t="s">
        <v>44</v>
      </c>
      <c r="B28" s="40">
        <v>25520.1</v>
      </c>
      <c r="C28" s="45"/>
    </row>
    <row r="29" spans="1:3" ht="23.25" x14ac:dyDescent="0.25">
      <c r="A29" s="39" t="s">
        <v>45</v>
      </c>
      <c r="B29" s="40">
        <v>49959.360000000001</v>
      </c>
      <c r="C29" s="45"/>
    </row>
    <row r="30" spans="1:3" ht="23.25" x14ac:dyDescent="0.25">
      <c r="A30" s="39" t="s">
        <v>110</v>
      </c>
      <c r="B30" s="40">
        <v>7121.6</v>
      </c>
      <c r="C30" s="45"/>
    </row>
    <row r="31" spans="1:3" ht="23.25" x14ac:dyDescent="0.25">
      <c r="A31" s="39" t="s">
        <v>126</v>
      </c>
      <c r="B31" s="40">
        <v>6046.44</v>
      </c>
      <c r="C31" s="45"/>
    </row>
    <row r="32" spans="1:3" ht="23.25" x14ac:dyDescent="0.25">
      <c r="A32" s="39" t="s">
        <v>127</v>
      </c>
      <c r="B32" s="40">
        <v>6213.98</v>
      </c>
      <c r="C32" s="45"/>
    </row>
    <row r="33" spans="1:3" ht="23.25" x14ac:dyDescent="0.25">
      <c r="A33" s="39" t="s">
        <v>46</v>
      </c>
      <c r="B33" s="40">
        <v>18803.189999999999</v>
      </c>
      <c r="C33" s="45"/>
    </row>
    <row r="34" spans="1:3" ht="23.25" x14ac:dyDescent="0.25">
      <c r="A34" s="39" t="s">
        <v>47</v>
      </c>
      <c r="B34" s="40">
        <v>92364.620000000097</v>
      </c>
      <c r="C34" s="45"/>
    </row>
    <row r="35" spans="1:3" ht="24" thickBot="1" x14ac:dyDescent="0.3">
      <c r="A35" s="46" t="s">
        <v>20</v>
      </c>
      <c r="B35" s="47">
        <v>22045.09</v>
      </c>
      <c r="C35" s="45"/>
    </row>
    <row r="36" spans="1:3" ht="24" thickBot="1" x14ac:dyDescent="0.4">
      <c r="A36" s="19" t="s">
        <v>19</v>
      </c>
      <c r="B36" s="48">
        <f>SUM(B3:B35)</f>
        <v>929539.43999999971</v>
      </c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activeCell="B5" sqref="B5"/>
    </sheetView>
  </sheetViews>
  <sheetFormatPr defaultRowHeight="15" x14ac:dyDescent="0.25"/>
  <cols>
    <col min="1" max="1" width="25.140625" customWidth="1"/>
    <col min="2" max="2" width="60.28515625" customWidth="1"/>
  </cols>
  <sheetData>
    <row r="1" spans="1:3" ht="131.25" customHeight="1" thickBot="1" x14ac:dyDescent="0.3">
      <c r="A1" s="80" t="s">
        <v>128</v>
      </c>
      <c r="B1" s="81"/>
    </row>
    <row r="2" spans="1:3" ht="24.75" customHeight="1" x14ac:dyDescent="0.45">
      <c r="A2" s="2" t="s">
        <v>0</v>
      </c>
      <c r="B2" s="3" t="s">
        <v>1</v>
      </c>
      <c r="C2" s="4"/>
    </row>
    <row r="3" spans="1:3" ht="23.25" x14ac:dyDescent="0.25">
      <c r="A3" s="39" t="s">
        <v>16</v>
      </c>
      <c r="B3" s="40">
        <v>7284.16</v>
      </c>
      <c r="C3" s="45"/>
    </row>
    <row r="4" spans="1:3" ht="23.25" x14ac:dyDescent="0.25">
      <c r="A4" s="39" t="s">
        <v>50</v>
      </c>
      <c r="B4" s="40">
        <v>17037.09</v>
      </c>
      <c r="C4" s="45"/>
    </row>
    <row r="5" spans="1:3" ht="24" thickBot="1" x14ac:dyDescent="0.3">
      <c r="A5" s="46" t="s">
        <v>70</v>
      </c>
      <c r="B5" s="47">
        <v>7140.44</v>
      </c>
      <c r="C5" s="45"/>
    </row>
    <row r="6" spans="1:3" ht="24" thickBot="1" x14ac:dyDescent="0.4">
      <c r="A6" s="19" t="s">
        <v>19</v>
      </c>
      <c r="B6" s="48">
        <f>SUM(B3:B5)</f>
        <v>31461.69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6"/>
  <sheetViews>
    <sheetView topLeftCell="A13" workbookViewId="0">
      <selection activeCell="A36" sqref="A36:B36"/>
    </sheetView>
  </sheetViews>
  <sheetFormatPr defaultRowHeight="15" x14ac:dyDescent="0.25"/>
  <cols>
    <col min="1" max="1" width="30.42578125" customWidth="1"/>
    <col min="2" max="2" width="48" customWidth="1"/>
  </cols>
  <sheetData>
    <row r="1" spans="1:3" ht="73.5" customHeight="1" thickBot="1" x14ac:dyDescent="0.3">
      <c r="A1" s="82" t="s">
        <v>129</v>
      </c>
      <c r="B1" s="83"/>
    </row>
    <row r="2" spans="1:3" ht="22.5" customHeight="1" thickBot="1" x14ac:dyDescent="0.4">
      <c r="A2" s="17" t="s">
        <v>0</v>
      </c>
      <c r="B2" s="18" t="s">
        <v>1</v>
      </c>
      <c r="C2" s="4"/>
    </row>
    <row r="3" spans="1:3" ht="23.25" x14ac:dyDescent="0.25">
      <c r="A3" s="49" t="s">
        <v>20</v>
      </c>
      <c r="B3" s="50">
        <v>6738.28</v>
      </c>
      <c r="C3" s="26"/>
    </row>
    <row r="4" spans="1:3" ht="23.25" x14ac:dyDescent="0.25">
      <c r="A4" s="49" t="s">
        <v>54</v>
      </c>
      <c r="B4" s="51">
        <v>19467.87</v>
      </c>
      <c r="C4" s="26"/>
    </row>
    <row r="5" spans="1:3" ht="23.25" x14ac:dyDescent="0.25">
      <c r="A5" s="49" t="s">
        <v>15</v>
      </c>
      <c r="B5" s="51">
        <v>9196.65</v>
      </c>
      <c r="C5" s="26"/>
    </row>
    <row r="6" spans="1:3" ht="23.25" x14ac:dyDescent="0.25">
      <c r="A6" s="49" t="s">
        <v>29</v>
      </c>
      <c r="B6" s="51">
        <v>18344.759999999998</v>
      </c>
      <c r="C6" s="26"/>
    </row>
    <row r="7" spans="1:3" ht="23.25" x14ac:dyDescent="0.25">
      <c r="A7" s="49" t="s">
        <v>111</v>
      </c>
      <c r="B7" s="51">
        <v>8911.32</v>
      </c>
      <c r="C7" s="26"/>
    </row>
    <row r="8" spans="1:3" ht="23.25" x14ac:dyDescent="0.25">
      <c r="A8" s="49" t="s">
        <v>103</v>
      </c>
      <c r="B8" s="51">
        <v>9325.43</v>
      </c>
      <c r="C8" s="26"/>
    </row>
    <row r="9" spans="1:3" ht="23.25" x14ac:dyDescent="0.25">
      <c r="A9" s="49" t="s">
        <v>9</v>
      </c>
      <c r="B9" s="51">
        <v>28981</v>
      </c>
      <c r="C9" s="26"/>
    </row>
    <row r="10" spans="1:3" ht="23.25" x14ac:dyDescent="0.25">
      <c r="A10" s="49" t="s">
        <v>36</v>
      </c>
      <c r="B10" s="51">
        <v>9438.08</v>
      </c>
      <c r="C10" s="26"/>
    </row>
    <row r="11" spans="1:3" ht="23.25" x14ac:dyDescent="0.25">
      <c r="A11" s="49" t="s">
        <v>56</v>
      </c>
      <c r="B11" s="51">
        <v>6606.57</v>
      </c>
      <c r="C11" s="26"/>
    </row>
    <row r="12" spans="1:3" ht="23.25" x14ac:dyDescent="0.25">
      <c r="A12" s="49" t="s">
        <v>73</v>
      </c>
      <c r="B12" s="51">
        <v>6606.57</v>
      </c>
      <c r="C12" s="26"/>
    </row>
    <row r="13" spans="1:3" ht="23.25" x14ac:dyDescent="0.25">
      <c r="A13" s="49" t="s">
        <v>57</v>
      </c>
      <c r="B13" s="51">
        <v>23245.94</v>
      </c>
      <c r="C13" s="26"/>
    </row>
    <row r="14" spans="1:3" ht="23.25" x14ac:dyDescent="0.25">
      <c r="A14" s="49" t="s">
        <v>107</v>
      </c>
      <c r="B14" s="51">
        <v>12538.51</v>
      </c>
      <c r="C14" s="26"/>
    </row>
    <row r="15" spans="1:3" ht="23.25" x14ac:dyDescent="0.25">
      <c r="A15" s="49" t="s">
        <v>75</v>
      </c>
      <c r="B15" s="51">
        <v>11601.7</v>
      </c>
      <c r="C15" s="26"/>
    </row>
    <row r="16" spans="1:3" ht="23.25" x14ac:dyDescent="0.25">
      <c r="A16" s="49" t="s">
        <v>97</v>
      </c>
      <c r="B16" s="51">
        <v>8929.1200000000008</v>
      </c>
      <c r="C16" s="26"/>
    </row>
    <row r="17" spans="1:3" ht="23.25" x14ac:dyDescent="0.25">
      <c r="A17" s="49" t="s">
        <v>95</v>
      </c>
      <c r="B17" s="51">
        <v>26079.759999999998</v>
      </c>
      <c r="C17" s="26"/>
    </row>
    <row r="18" spans="1:3" ht="23.25" x14ac:dyDescent="0.25">
      <c r="A18" s="49" t="s">
        <v>130</v>
      </c>
      <c r="B18" s="51">
        <v>5938.29</v>
      </c>
      <c r="C18" s="26"/>
    </row>
    <row r="19" spans="1:3" ht="23.25" x14ac:dyDescent="0.25">
      <c r="A19" s="49" t="s">
        <v>58</v>
      </c>
      <c r="B19" s="51">
        <v>19706.330000000002</v>
      </c>
      <c r="C19" s="26"/>
    </row>
    <row r="20" spans="1:3" ht="23.25" x14ac:dyDescent="0.25">
      <c r="A20" s="49" t="s">
        <v>59</v>
      </c>
      <c r="B20" s="51">
        <v>7277.81</v>
      </c>
      <c r="C20" s="26"/>
    </row>
    <row r="21" spans="1:3" ht="23.25" x14ac:dyDescent="0.25">
      <c r="A21" s="49" t="s">
        <v>59</v>
      </c>
      <c r="B21" s="51">
        <v>26740.14</v>
      </c>
      <c r="C21" s="26"/>
    </row>
    <row r="22" spans="1:3" ht="23.25" x14ac:dyDescent="0.25">
      <c r="A22" s="49" t="s">
        <v>102</v>
      </c>
      <c r="B22" s="51">
        <v>11456.73</v>
      </c>
      <c r="C22" s="26"/>
    </row>
    <row r="23" spans="1:3" ht="23.25" x14ac:dyDescent="0.25">
      <c r="A23" s="49" t="s">
        <v>60</v>
      </c>
      <c r="B23" s="51">
        <v>123873.83</v>
      </c>
      <c r="C23" s="26"/>
    </row>
    <row r="24" spans="1:3" ht="23.25" x14ac:dyDescent="0.25">
      <c r="A24" s="49" t="s">
        <v>131</v>
      </c>
      <c r="B24" s="51">
        <v>6201.58</v>
      </c>
      <c r="C24" s="26"/>
    </row>
    <row r="25" spans="1:3" ht="23.25" x14ac:dyDescent="0.25">
      <c r="A25" s="49" t="s">
        <v>132</v>
      </c>
      <c r="B25" s="51">
        <v>6435.05</v>
      </c>
      <c r="C25" s="26"/>
    </row>
    <row r="26" spans="1:3" ht="23.25" x14ac:dyDescent="0.25">
      <c r="A26" s="49" t="s">
        <v>133</v>
      </c>
      <c r="B26" s="51">
        <v>6011.4</v>
      </c>
      <c r="C26" s="26"/>
    </row>
    <row r="27" spans="1:3" ht="23.25" x14ac:dyDescent="0.25">
      <c r="A27" s="49" t="s">
        <v>96</v>
      </c>
      <c r="B27" s="51">
        <v>19459.22</v>
      </c>
      <c r="C27" s="26"/>
    </row>
    <row r="28" spans="1:3" ht="23.25" x14ac:dyDescent="0.25">
      <c r="A28" s="49" t="s">
        <v>61</v>
      </c>
      <c r="B28" s="51">
        <v>17982.47</v>
      </c>
      <c r="C28" s="26"/>
    </row>
    <row r="29" spans="1:3" ht="23.25" x14ac:dyDescent="0.25">
      <c r="A29" s="49" t="s">
        <v>134</v>
      </c>
      <c r="B29" s="51">
        <v>6040.67</v>
      </c>
      <c r="C29" s="26"/>
    </row>
    <row r="30" spans="1:3" ht="23.25" x14ac:dyDescent="0.25">
      <c r="A30" s="49" t="s">
        <v>135</v>
      </c>
      <c r="B30" s="51">
        <v>5894.4</v>
      </c>
      <c r="C30" s="26"/>
    </row>
    <row r="31" spans="1:3" ht="23.25" x14ac:dyDescent="0.25">
      <c r="A31" s="49" t="s">
        <v>62</v>
      </c>
      <c r="B31" s="51">
        <v>37485.32</v>
      </c>
      <c r="C31" s="26"/>
    </row>
    <row r="32" spans="1:3" ht="23.25" x14ac:dyDescent="0.25">
      <c r="A32" s="49" t="s">
        <v>63</v>
      </c>
      <c r="B32" s="51">
        <v>24679.599999999999</v>
      </c>
      <c r="C32" s="26"/>
    </row>
    <row r="33" spans="1:3" ht="23.25" x14ac:dyDescent="0.25">
      <c r="A33" s="49" t="s">
        <v>64</v>
      </c>
      <c r="B33" s="51">
        <v>86812.479999999996</v>
      </c>
      <c r="C33" s="26"/>
    </row>
    <row r="34" spans="1:3" ht="23.25" x14ac:dyDescent="0.25">
      <c r="A34" s="49" t="s">
        <v>65</v>
      </c>
      <c r="B34" s="51">
        <v>84956.17</v>
      </c>
      <c r="C34" s="26"/>
    </row>
    <row r="35" spans="1:3" ht="24" thickBot="1" x14ac:dyDescent="0.3">
      <c r="A35" s="52" t="s">
        <v>112</v>
      </c>
      <c r="B35" s="51">
        <v>9833.18</v>
      </c>
      <c r="C35" s="26"/>
    </row>
    <row r="36" spans="1:3" ht="24" thickBot="1" x14ac:dyDescent="0.4">
      <c r="A36" s="31" t="s">
        <v>19</v>
      </c>
      <c r="B36" s="67">
        <f>SUM(B3:B35)</f>
        <v>712796.2300000001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"/>
  <sheetViews>
    <sheetView workbookViewId="0">
      <selection activeCell="A9" sqref="A9:XFD9"/>
    </sheetView>
  </sheetViews>
  <sheetFormatPr defaultRowHeight="15" x14ac:dyDescent="0.25"/>
  <cols>
    <col min="1" max="1" width="24.28515625" customWidth="1"/>
    <col min="2" max="2" width="50.42578125" customWidth="1"/>
  </cols>
  <sheetData>
    <row r="1" spans="1:3" ht="105" customHeight="1" thickBot="1" x14ac:dyDescent="0.3">
      <c r="A1" s="84" t="s">
        <v>136</v>
      </c>
      <c r="B1" s="85"/>
    </row>
    <row r="2" spans="1:3" ht="31.5" customHeight="1" x14ac:dyDescent="0.35">
      <c r="A2" s="8" t="s">
        <v>0</v>
      </c>
      <c r="B2" s="9" t="s">
        <v>1</v>
      </c>
      <c r="C2" s="4"/>
    </row>
    <row r="3" spans="1:3" ht="23.25" x14ac:dyDescent="0.25">
      <c r="A3" s="7" t="s">
        <v>5</v>
      </c>
      <c r="B3" s="27">
        <v>18062.77</v>
      </c>
      <c r="C3" s="26"/>
    </row>
    <row r="4" spans="1:3" ht="23.25" x14ac:dyDescent="0.25">
      <c r="A4" s="7" t="s">
        <v>31</v>
      </c>
      <c r="B4" s="27">
        <v>7163.86</v>
      </c>
      <c r="C4" s="26"/>
    </row>
    <row r="5" spans="1:3" ht="23.25" x14ac:dyDescent="0.25">
      <c r="A5" s="7" t="s">
        <v>34</v>
      </c>
      <c r="B5" s="27">
        <v>9800</v>
      </c>
      <c r="C5" s="26"/>
    </row>
    <row r="6" spans="1:3" ht="23.25" x14ac:dyDescent="0.25">
      <c r="A6" s="7" t="s">
        <v>84</v>
      </c>
      <c r="B6" s="27">
        <v>6290.31</v>
      </c>
      <c r="C6" s="26"/>
    </row>
    <row r="7" spans="1:3" ht="23.25" x14ac:dyDescent="0.25">
      <c r="A7" s="7" t="s">
        <v>124</v>
      </c>
      <c r="B7" s="27">
        <v>9212.5400000000009</v>
      </c>
      <c r="C7" s="26"/>
    </row>
    <row r="8" spans="1:3" ht="23.25" x14ac:dyDescent="0.25">
      <c r="A8" s="7" t="s">
        <v>113</v>
      </c>
      <c r="B8" s="27">
        <v>7374.51</v>
      </c>
      <c r="C8" s="26"/>
    </row>
    <row r="9" spans="1:3" ht="24" thickBot="1" x14ac:dyDescent="0.4">
      <c r="A9" s="56" t="s">
        <v>19</v>
      </c>
      <c r="B9" s="44">
        <f>SUM(B3:B8)</f>
        <v>57903.990000000005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W25"/>
  <sheetViews>
    <sheetView workbookViewId="0">
      <selection activeCell="A25" sqref="A25:XFD25"/>
    </sheetView>
  </sheetViews>
  <sheetFormatPr defaultRowHeight="15" x14ac:dyDescent="0.25"/>
  <cols>
    <col min="1" max="1" width="33.5703125" customWidth="1"/>
    <col min="2" max="2" width="48.42578125" customWidth="1"/>
  </cols>
  <sheetData>
    <row r="1" spans="1:153" ht="88.5" customHeight="1" thickBot="1" x14ac:dyDescent="0.3">
      <c r="A1" s="86" t="s">
        <v>138</v>
      </c>
      <c r="B1" s="87"/>
      <c r="C1" s="4"/>
      <c r="D1" s="4"/>
      <c r="E1" s="4"/>
      <c r="F1" s="4"/>
    </row>
    <row r="2" spans="1:153" ht="33.75" customHeight="1" x14ac:dyDescent="0.35">
      <c r="A2" s="8" t="s">
        <v>0</v>
      </c>
      <c r="B2" s="9" t="s">
        <v>1</v>
      </c>
      <c r="C2" s="4"/>
      <c r="D2" s="4"/>
      <c r="E2" s="4"/>
      <c r="F2" s="4"/>
    </row>
    <row r="3" spans="1:153" ht="23.25" x14ac:dyDescent="0.25">
      <c r="A3" s="39" t="s">
        <v>48</v>
      </c>
      <c r="B3" s="40">
        <v>14130.48</v>
      </c>
      <c r="C3" s="45"/>
      <c r="D3" s="4"/>
      <c r="E3" s="4"/>
      <c r="F3" s="4"/>
    </row>
    <row r="4" spans="1:153" ht="23.25" x14ac:dyDescent="0.25">
      <c r="A4" s="39" t="s">
        <v>29</v>
      </c>
      <c r="B4" s="40">
        <v>10103.33</v>
      </c>
      <c r="C4" s="4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53" ht="23.25" x14ac:dyDescent="0.25">
      <c r="A5" s="39" t="s">
        <v>16</v>
      </c>
      <c r="B5" s="40">
        <v>14666.18</v>
      </c>
      <c r="C5" s="4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53" ht="24" thickBot="1" x14ac:dyDescent="0.3">
      <c r="A6" s="39" t="s">
        <v>67</v>
      </c>
      <c r="B6" s="40">
        <v>9871.18</v>
      </c>
      <c r="C6" s="4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53" s="13" customFormat="1" ht="29.25" thickBot="1" x14ac:dyDescent="0.5">
      <c r="A7" s="39" t="s">
        <v>80</v>
      </c>
      <c r="B7" s="40">
        <v>6459.89</v>
      </c>
      <c r="C7" s="4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</row>
    <row r="8" spans="1:153" s="13" customFormat="1" ht="21.75" customHeight="1" thickBot="1" x14ac:dyDescent="0.5">
      <c r="A8" s="39" t="s">
        <v>69</v>
      </c>
      <c r="B8" s="40">
        <v>64630.749999999898</v>
      </c>
      <c r="C8" s="45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</row>
    <row r="9" spans="1:153" ht="23.25" x14ac:dyDescent="0.25">
      <c r="A9" s="39" t="s">
        <v>3</v>
      </c>
      <c r="B9" s="40">
        <v>137497.94</v>
      </c>
      <c r="C9" s="4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53" ht="23.25" x14ac:dyDescent="0.25">
      <c r="A10" s="39" t="s">
        <v>4</v>
      </c>
      <c r="B10" s="40">
        <v>21050.080000000002</v>
      </c>
      <c r="C10" s="4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53" ht="24" thickBot="1" x14ac:dyDescent="0.3">
      <c r="A11" s="39" t="s">
        <v>31</v>
      </c>
      <c r="B11" s="40">
        <v>6620.63</v>
      </c>
      <c r="C11" s="4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53" s="13" customFormat="1" ht="21" customHeight="1" thickBot="1" x14ac:dyDescent="0.5">
      <c r="A12" s="39" t="s">
        <v>7</v>
      </c>
      <c r="B12" s="40">
        <v>23893.08</v>
      </c>
      <c r="C12" s="45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</row>
    <row r="13" spans="1:153" s="13" customFormat="1" ht="22.5" customHeight="1" thickBot="1" x14ac:dyDescent="0.5">
      <c r="A13" s="39" t="s">
        <v>8</v>
      </c>
      <c r="B13" s="40">
        <v>9524.3799999999992</v>
      </c>
      <c r="C13" s="45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</row>
    <row r="14" spans="1:153" ht="23.25" x14ac:dyDescent="0.25">
      <c r="A14" s="39" t="s">
        <v>10</v>
      </c>
      <c r="B14" s="40">
        <v>103871.52</v>
      </c>
      <c r="C14" s="45"/>
      <c r="D14" s="4"/>
      <c r="E14" s="4"/>
      <c r="F14" s="4"/>
    </row>
    <row r="15" spans="1:153" ht="23.25" x14ac:dyDescent="0.25">
      <c r="A15" s="39" t="s">
        <v>113</v>
      </c>
      <c r="B15" s="40">
        <v>9524.3799999999992</v>
      </c>
      <c r="C15" s="45"/>
    </row>
    <row r="16" spans="1:153" ht="23.25" x14ac:dyDescent="0.25">
      <c r="A16" s="39" t="s">
        <v>56</v>
      </c>
      <c r="B16" s="40">
        <v>21854.29</v>
      </c>
      <c r="C16" s="45"/>
    </row>
    <row r="17" spans="1:3" ht="23.25" x14ac:dyDescent="0.25">
      <c r="A17" s="39" t="s">
        <v>73</v>
      </c>
      <c r="B17" s="40">
        <v>31145.89</v>
      </c>
      <c r="C17" s="45"/>
    </row>
    <row r="18" spans="1:3" ht="23.25" x14ac:dyDescent="0.25">
      <c r="A18" s="39" t="s">
        <v>11</v>
      </c>
      <c r="B18" s="40">
        <v>10044.969999999999</v>
      </c>
      <c r="C18" s="45"/>
    </row>
    <row r="19" spans="1:3" ht="23.25" x14ac:dyDescent="0.25">
      <c r="A19" s="39" t="s">
        <v>99</v>
      </c>
      <c r="B19" s="40">
        <v>17852.66</v>
      </c>
      <c r="C19" s="45"/>
    </row>
    <row r="20" spans="1:3" ht="23.25" x14ac:dyDescent="0.25">
      <c r="A20" s="39" t="s">
        <v>75</v>
      </c>
      <c r="B20" s="40">
        <v>62155.88</v>
      </c>
      <c r="C20" s="45"/>
    </row>
    <row r="21" spans="1:3" ht="23.25" x14ac:dyDescent="0.25">
      <c r="A21" s="39" t="s">
        <v>77</v>
      </c>
      <c r="B21" s="40">
        <v>71969.149999999805</v>
      </c>
      <c r="C21" s="45"/>
    </row>
    <row r="22" spans="1:3" ht="23.25" x14ac:dyDescent="0.25">
      <c r="A22" s="39" t="s">
        <v>14</v>
      </c>
      <c r="B22" s="40">
        <v>28008.07</v>
      </c>
      <c r="C22" s="45"/>
    </row>
    <row r="23" spans="1:3" ht="23.25" x14ac:dyDescent="0.25">
      <c r="A23" s="39" t="s">
        <v>115</v>
      </c>
      <c r="B23" s="40">
        <v>9524.3799999999992</v>
      </c>
      <c r="C23" s="45"/>
    </row>
    <row r="24" spans="1:3" ht="24" thickBot="1" x14ac:dyDescent="0.3">
      <c r="A24" s="39" t="s">
        <v>78</v>
      </c>
      <c r="B24" s="40">
        <v>15857.42</v>
      </c>
      <c r="C24" s="45"/>
    </row>
    <row r="25" spans="1:3" ht="24" thickBot="1" x14ac:dyDescent="0.4">
      <c r="A25" s="19" t="s">
        <v>19</v>
      </c>
      <c r="B25" s="48">
        <f>SUM(B3:B24)</f>
        <v>700256.52999999968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7"/>
  <sheetViews>
    <sheetView workbookViewId="0">
      <selection activeCell="A12" sqref="A12:XFD12"/>
    </sheetView>
  </sheetViews>
  <sheetFormatPr defaultRowHeight="15" x14ac:dyDescent="0.25"/>
  <cols>
    <col min="1" max="1" width="25.140625" customWidth="1"/>
    <col min="2" max="2" width="49.28515625" customWidth="1"/>
  </cols>
  <sheetData>
    <row r="1" spans="1:3" ht="96.75" customHeight="1" thickBot="1" x14ac:dyDescent="0.3">
      <c r="A1" s="88" t="s">
        <v>139</v>
      </c>
      <c r="B1" s="89"/>
    </row>
    <row r="2" spans="1:3" ht="36.75" customHeight="1" thickBot="1" x14ac:dyDescent="0.45">
      <c r="A2" s="15" t="s">
        <v>0</v>
      </c>
      <c r="B2" s="16" t="s">
        <v>1</v>
      </c>
      <c r="C2" s="4"/>
    </row>
    <row r="3" spans="1:3" ht="23.25" x14ac:dyDescent="0.25">
      <c r="A3" s="7" t="s">
        <v>54</v>
      </c>
      <c r="B3" s="27">
        <v>11978.75</v>
      </c>
      <c r="C3" s="26"/>
    </row>
    <row r="4" spans="1:3" ht="23.25" x14ac:dyDescent="0.25">
      <c r="A4" s="7" t="s">
        <v>28</v>
      </c>
      <c r="B4" s="27">
        <v>8158.29</v>
      </c>
      <c r="C4" s="26"/>
    </row>
    <row r="5" spans="1:3" ht="23.25" x14ac:dyDescent="0.25">
      <c r="A5" s="7" t="s">
        <v>4</v>
      </c>
      <c r="B5" s="27">
        <v>7746.97</v>
      </c>
      <c r="C5" s="26"/>
    </row>
    <row r="6" spans="1:3" ht="23.25" x14ac:dyDescent="0.25">
      <c r="A6" s="7" t="s">
        <v>30</v>
      </c>
      <c r="B6" s="27">
        <v>6265.99</v>
      </c>
      <c r="C6" s="26"/>
    </row>
    <row r="7" spans="1:3" ht="23.25" x14ac:dyDescent="0.25">
      <c r="A7" s="7" t="s">
        <v>70</v>
      </c>
      <c r="B7" s="27">
        <v>84049.230000000098</v>
      </c>
      <c r="C7" s="26"/>
    </row>
    <row r="8" spans="1:3" ht="23.25" x14ac:dyDescent="0.25">
      <c r="A8" s="7" t="s">
        <v>108</v>
      </c>
      <c r="B8" s="27">
        <v>10718.43</v>
      </c>
      <c r="C8" s="26"/>
    </row>
    <row r="9" spans="1:3" ht="23.25" x14ac:dyDescent="0.25">
      <c r="A9" s="7" t="s">
        <v>7</v>
      </c>
      <c r="B9" s="27">
        <v>8087.7</v>
      </c>
      <c r="C9" s="26"/>
    </row>
    <row r="10" spans="1:3" ht="23.25" x14ac:dyDescent="0.25">
      <c r="A10" s="7" t="s">
        <v>33</v>
      </c>
      <c r="B10" s="27">
        <v>5946.59</v>
      </c>
      <c r="C10" s="26"/>
    </row>
    <row r="11" spans="1:3" ht="23.25" x14ac:dyDescent="0.25">
      <c r="A11" s="7" t="s">
        <v>9</v>
      </c>
      <c r="B11" s="27">
        <v>11302.12</v>
      </c>
      <c r="C11" s="26"/>
    </row>
    <row r="12" spans="1:3" ht="23.25" x14ac:dyDescent="0.25">
      <c r="A12" s="7" t="s">
        <v>37</v>
      </c>
      <c r="B12" s="27">
        <v>10718.43</v>
      </c>
      <c r="C12" s="26"/>
    </row>
    <row r="13" spans="1:3" ht="23.25" x14ac:dyDescent="0.25">
      <c r="A13" s="7" t="s">
        <v>91</v>
      </c>
      <c r="B13" s="27">
        <v>6346.59</v>
      </c>
      <c r="C13" s="26"/>
    </row>
    <row r="14" spans="1:3" ht="23.25" x14ac:dyDescent="0.25">
      <c r="A14" s="7" t="s">
        <v>137</v>
      </c>
      <c r="B14" s="27">
        <v>6466.15</v>
      </c>
      <c r="C14" s="26"/>
    </row>
    <row r="15" spans="1:3" ht="23.25" x14ac:dyDescent="0.25">
      <c r="A15" s="7" t="s">
        <v>39</v>
      </c>
      <c r="B15" s="27">
        <v>16074.65</v>
      </c>
      <c r="C15" s="26"/>
    </row>
    <row r="16" spans="1:3" ht="23.25" x14ac:dyDescent="0.25">
      <c r="A16" s="7" t="s">
        <v>95</v>
      </c>
      <c r="B16" s="27">
        <v>13005.04</v>
      </c>
      <c r="C16" s="26"/>
    </row>
    <row r="17" spans="1:2" ht="24" thickBot="1" x14ac:dyDescent="0.4">
      <c r="A17" s="57" t="s">
        <v>19</v>
      </c>
      <c r="B17" s="58">
        <f>SUM(B3:B16)</f>
        <v>206864.93000000008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8"/>
  <sheetViews>
    <sheetView workbookViewId="0">
      <selection activeCell="A7" sqref="A7:XFD7"/>
    </sheetView>
  </sheetViews>
  <sheetFormatPr defaultRowHeight="15" x14ac:dyDescent="0.25"/>
  <cols>
    <col min="1" max="1" width="30.5703125" customWidth="1"/>
    <col min="2" max="2" width="55.85546875" customWidth="1"/>
  </cols>
  <sheetData>
    <row r="1" spans="1:3" ht="117.75" customHeight="1" thickBot="1" x14ac:dyDescent="0.3">
      <c r="A1" s="80" t="s">
        <v>140</v>
      </c>
      <c r="B1" s="81"/>
    </row>
    <row r="2" spans="1:3" ht="29.25" thickBot="1" x14ac:dyDescent="0.5">
      <c r="A2" s="10" t="s">
        <v>0</v>
      </c>
      <c r="B2" s="11" t="s">
        <v>1</v>
      </c>
      <c r="C2" s="4"/>
    </row>
    <row r="3" spans="1:3" ht="23.25" x14ac:dyDescent="0.25">
      <c r="A3" s="41" t="s">
        <v>20</v>
      </c>
      <c r="B3" s="55">
        <v>12118.95</v>
      </c>
      <c r="C3" s="26"/>
    </row>
    <row r="4" spans="1:3" ht="23.25" x14ac:dyDescent="0.25">
      <c r="A4" s="7" t="s">
        <v>21</v>
      </c>
      <c r="B4" s="27">
        <v>8813</v>
      </c>
      <c r="C4" s="26"/>
    </row>
    <row r="5" spans="1:3" s="12" customFormat="1" ht="28.5" x14ac:dyDescent="0.45">
      <c r="A5" s="7" t="s">
        <v>66</v>
      </c>
      <c r="B5" s="27">
        <v>7510.38</v>
      </c>
      <c r="C5" s="26"/>
    </row>
    <row r="6" spans="1:3" ht="23.25" x14ac:dyDescent="0.25">
      <c r="A6" s="7" t="s">
        <v>15</v>
      </c>
      <c r="B6" s="27">
        <v>121573.56</v>
      </c>
      <c r="C6" s="26"/>
    </row>
    <row r="7" spans="1:3" ht="23.25" x14ac:dyDescent="0.25">
      <c r="A7" s="7" t="s">
        <v>4</v>
      </c>
      <c r="B7" s="27">
        <v>31681.09</v>
      </c>
      <c r="C7" s="26"/>
    </row>
    <row r="8" spans="1:3" ht="24" thickBot="1" x14ac:dyDescent="0.4">
      <c r="A8" s="42" t="s">
        <v>19</v>
      </c>
      <c r="B8" s="58">
        <f>SUM(B3:B7)</f>
        <v>181696.98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Туровская д. 1</vt:lpstr>
      <vt:lpstr>Туровская д. 2</vt:lpstr>
      <vt:lpstr>Туровская д.3</vt:lpstr>
      <vt:lpstr>Туровская д4</vt:lpstr>
      <vt:lpstr>Туровская д.5</vt:lpstr>
      <vt:lpstr>Туровская д.6</vt:lpstr>
      <vt:lpstr>Туровская д.7</vt:lpstr>
      <vt:lpstr>Туровская д.8</vt:lpstr>
      <vt:lpstr>1-ый Туровский д.2</vt:lpstr>
      <vt:lpstr>1-ый Туровсий д.3</vt:lpstr>
      <vt:lpstr>1-ый Туровский д.4</vt:lpstr>
      <vt:lpstr>1-ый Туровский д.5</vt:lpstr>
      <vt:lpstr>1-ый Туровский д.6</vt:lpstr>
      <vt:lpstr>1-ый Туровский д.7</vt:lpstr>
      <vt:lpstr>1-ый Туровский д.8</vt:lpstr>
      <vt:lpstr>1-ый Туровский д.9</vt:lpstr>
      <vt:lpstr>1-ый Туровский д.10</vt:lpstr>
      <vt:lpstr>1-ый Туровский д.11</vt:lpstr>
      <vt:lpstr>1-ый Туровский д. 12</vt:lpstr>
      <vt:lpstr>1-ый Туровский д.13</vt:lpstr>
      <vt:lpstr>1-ый Туровский д. 14</vt:lpstr>
      <vt:lpstr>ЖК Дабл д.1</vt:lpstr>
      <vt:lpstr>ЖК Дабл д.2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user_pc</cp:lastModifiedBy>
  <cp:lastPrinted>2026-03-12T08:20:53Z</cp:lastPrinted>
  <dcterms:created xsi:type="dcterms:W3CDTF">2025-01-13T13:37:15Z</dcterms:created>
  <dcterms:modified xsi:type="dcterms:W3CDTF">2026-04-20T06:01:00Z</dcterms:modified>
</cp:coreProperties>
</file>