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_pc\Desktop\"/>
    </mc:Choice>
  </mc:AlternateContent>
  <xr:revisionPtr revIDLastSave="0" documentId="8_{85BD01B9-0825-4570-B567-D26688C6EE89}" xr6:coauthVersionLast="47" xr6:coauthVersionMax="47" xr10:uidLastSave="{00000000-0000-0000-0000-000000000000}"/>
  <bookViews>
    <workbookView xWindow="-120" yWindow="-120" windowWidth="29040" windowHeight="15840" firstSheet="17" activeTab="22" xr2:uid="{00000000-000D-0000-FFFF-FFFF00000000}"/>
  </bookViews>
  <sheets>
    <sheet name="Туровская д. 1" sheetId="1" r:id="rId1"/>
    <sheet name="Туровская д. 2" sheetId="2" r:id="rId2"/>
    <sheet name="Туровская д.3" sheetId="3" r:id="rId3"/>
    <sheet name="Туровская д4" sheetId="4" r:id="rId4"/>
    <sheet name="Туровская д.5" sheetId="5" r:id="rId5"/>
    <sheet name="Туровская д.6" sheetId="6" r:id="rId6"/>
    <sheet name="Туровская д.7" sheetId="9" r:id="rId7"/>
    <sheet name="Туровская д.8" sheetId="10" r:id="rId8"/>
    <sheet name="1-ый Туровский д.2" sheetId="11" r:id="rId9"/>
    <sheet name="1-ый Туровсий д.3" sheetId="12" r:id="rId10"/>
    <sheet name="1-ый Туровский д.4" sheetId="13" r:id="rId11"/>
    <sheet name="1-ый Туровский д.5" sheetId="14" r:id="rId12"/>
    <sheet name="1-ый Туровский д.6" sheetId="15" r:id="rId13"/>
    <sheet name="1-ый Туровский д.7" sheetId="16" r:id="rId14"/>
    <sheet name="1-ый Туровский д.8" sheetId="17" r:id="rId15"/>
    <sheet name="1-ый Туровский д.9" sheetId="18" r:id="rId16"/>
    <sheet name="1-ый Туровский д.10" sheetId="19" r:id="rId17"/>
    <sheet name="1-ый Туровский д.11" sheetId="20" r:id="rId18"/>
    <sheet name="1-ый Туровский д. 12" sheetId="21" r:id="rId19"/>
    <sheet name="1-ый Туровский д.13" sheetId="22" r:id="rId20"/>
    <sheet name="1-ый Туровский д. 14" sheetId="23" r:id="rId21"/>
    <sheet name="ЖК Дабл д.1" sheetId="24" r:id="rId22"/>
    <sheet name="ЖК Дабл д.2" sheetId="25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7" i="25" l="1"/>
  <c r="C37" i="25" s="1"/>
  <c r="B37" i="24"/>
  <c r="B7" i="23"/>
  <c r="C7" i="23" s="1"/>
  <c r="B8" i="22"/>
  <c r="B15" i="21"/>
  <c r="B11" i="20"/>
  <c r="B5" i="19"/>
  <c r="C5" i="19" s="1"/>
  <c r="B9" i="18"/>
  <c r="B17" i="17"/>
  <c r="B7" i="16"/>
  <c r="C7" i="16" s="1"/>
  <c r="B9" i="15"/>
  <c r="C9" i="15" s="1"/>
  <c r="B17" i="14"/>
  <c r="C17" i="14" s="1"/>
  <c r="B15" i="13"/>
  <c r="B24" i="12"/>
  <c r="C24" i="12" s="1"/>
  <c r="B8" i="11"/>
  <c r="C8" i="11"/>
  <c r="B14" i="10"/>
  <c r="C14" i="10" s="1"/>
  <c r="B31" i="9"/>
  <c r="B21" i="6"/>
  <c r="B53" i="5" l="1"/>
  <c r="C53" i="5" s="1"/>
  <c r="B12" i="4"/>
  <c r="B56" i="3"/>
  <c r="C56" i="3" s="1"/>
  <c r="B22" i="2"/>
  <c r="C22" i="2" s="1"/>
  <c r="B20" i="1"/>
  <c r="C20" i="1" s="1"/>
</calcChain>
</file>

<file path=xl/sharedStrings.xml><?xml version="1.0" encoding="utf-8"?>
<sst xmlns="http://schemas.openxmlformats.org/spreadsheetml/2006/main" count="478" uniqueCount="180">
  <si>
    <t>№ квартиры</t>
  </si>
  <si>
    <t>Сумма долга в рублях</t>
  </si>
  <si>
    <t>Итого:</t>
  </si>
  <si>
    <t>сумма долга в рублях</t>
  </si>
  <si>
    <t>7</t>
  </si>
  <si>
    <t>15</t>
  </si>
  <si>
    <t>30</t>
  </si>
  <si>
    <t>35</t>
  </si>
  <si>
    <t>54</t>
  </si>
  <si>
    <t>69</t>
  </si>
  <si>
    <t>73</t>
  </si>
  <si>
    <t>74</t>
  </si>
  <si>
    <t>77</t>
  </si>
  <si>
    <t>86</t>
  </si>
  <si>
    <t>104</t>
  </si>
  <si>
    <t>107</t>
  </si>
  <si>
    <t>114</t>
  </si>
  <si>
    <t>115</t>
  </si>
  <si>
    <t>117</t>
  </si>
  <si>
    <t>122</t>
  </si>
  <si>
    <t>123</t>
  </si>
  <si>
    <t>Сведения о задолженностях по квартирам                                      на 17 августа 2026г.
Московская область, Ленинский район, д. Горки,                      ул. Туровская, д.1</t>
  </si>
  <si>
    <t>Сведения о задолженностях по квартирам на                          17 августа 2026г.
Московская область, Ленинский район, д. Горки,          ул.Туровская, д.2</t>
  </si>
  <si>
    <t>1</t>
  </si>
  <si>
    <t>6</t>
  </si>
  <si>
    <t>10</t>
  </si>
  <si>
    <t>13</t>
  </si>
  <si>
    <t>27</t>
  </si>
  <si>
    <t>33</t>
  </si>
  <si>
    <t>34</t>
  </si>
  <si>
    <t>43</t>
  </si>
  <si>
    <t>45</t>
  </si>
  <si>
    <t>52</t>
  </si>
  <si>
    <t>56</t>
  </si>
  <si>
    <t>66</t>
  </si>
  <si>
    <t>79</t>
  </si>
  <si>
    <t>82</t>
  </si>
  <si>
    <t>89</t>
  </si>
  <si>
    <t>90</t>
  </si>
  <si>
    <t>93</t>
  </si>
  <si>
    <t>95</t>
  </si>
  <si>
    <t>99</t>
  </si>
  <si>
    <t>101</t>
  </si>
  <si>
    <t>103</t>
  </si>
  <si>
    <t>110</t>
  </si>
  <si>
    <t>Сведения о задолженностях по квартирам на  17 августа 2026г.
                  Московская область, Ленинский г.о., д. Горки,                                  ул. Туровская, д.3</t>
  </si>
  <si>
    <t>4</t>
  </si>
  <si>
    <t>16</t>
  </si>
  <si>
    <t>19</t>
  </si>
  <si>
    <t>22</t>
  </si>
  <si>
    <t>25</t>
  </si>
  <si>
    <t>36</t>
  </si>
  <si>
    <t>38</t>
  </si>
  <si>
    <t>40</t>
  </si>
  <si>
    <t>46</t>
  </si>
  <si>
    <t>59</t>
  </si>
  <si>
    <t>60</t>
  </si>
  <si>
    <t>62</t>
  </si>
  <si>
    <t>63</t>
  </si>
  <si>
    <t>65</t>
  </si>
  <si>
    <t>68</t>
  </si>
  <si>
    <t>71</t>
  </si>
  <si>
    <t>75</t>
  </si>
  <si>
    <t>78</t>
  </si>
  <si>
    <t>80</t>
  </si>
  <si>
    <t>81</t>
  </si>
  <si>
    <t>85</t>
  </si>
  <si>
    <t>97</t>
  </si>
  <si>
    <t>98</t>
  </si>
  <si>
    <t>102</t>
  </si>
  <si>
    <t>108</t>
  </si>
  <si>
    <t>125</t>
  </si>
  <si>
    <t>126</t>
  </si>
  <si>
    <t>132</t>
  </si>
  <si>
    <t>149</t>
  </si>
  <si>
    <t>152</t>
  </si>
  <si>
    <t>153</t>
  </si>
  <si>
    <t>159</t>
  </si>
  <si>
    <t>164</t>
  </si>
  <si>
    <t>171</t>
  </si>
  <si>
    <t>173</t>
  </si>
  <si>
    <t>177</t>
  </si>
  <si>
    <t>179</t>
  </si>
  <si>
    <t>183</t>
  </si>
  <si>
    <t>198</t>
  </si>
  <si>
    <t>203</t>
  </si>
  <si>
    <t>217</t>
  </si>
  <si>
    <t>221</t>
  </si>
  <si>
    <t>222</t>
  </si>
  <si>
    <t>2</t>
  </si>
  <si>
    <t>Сведения о задолженностях по квартирам                 на 17 августа 2026г.
Московская область, Ленинский район,                     д. Горки, ул. Туровская, д.4</t>
  </si>
  <si>
    <t>9</t>
  </si>
  <si>
    <t>17</t>
  </si>
  <si>
    <t>20</t>
  </si>
  <si>
    <t>24</t>
  </si>
  <si>
    <t>26</t>
  </si>
  <si>
    <t>28</t>
  </si>
  <si>
    <t>31</t>
  </si>
  <si>
    <t>Сведения о задолженностях по квартирам                                                        на  17 августа 2026г.
Московская область, Ленинский район, д. Горки,                                                      ул. Туровская, д.5</t>
  </si>
  <si>
    <t>3</t>
  </si>
  <si>
    <t>12</t>
  </si>
  <si>
    <t>39</t>
  </si>
  <si>
    <t>44</t>
  </si>
  <si>
    <t>94</t>
  </si>
  <si>
    <t>96</t>
  </si>
  <si>
    <t>106</t>
  </si>
  <si>
    <t>112</t>
  </si>
  <si>
    <t>127</t>
  </si>
  <si>
    <t>134</t>
  </si>
  <si>
    <t>135</t>
  </si>
  <si>
    <t>151</t>
  </si>
  <si>
    <t>155</t>
  </si>
  <si>
    <t>157</t>
  </si>
  <si>
    <t>160</t>
  </si>
  <si>
    <t>163</t>
  </si>
  <si>
    <t>168</t>
  </si>
  <si>
    <t>182</t>
  </si>
  <si>
    <t>197</t>
  </si>
  <si>
    <t>212</t>
  </si>
  <si>
    <t>218</t>
  </si>
  <si>
    <t>229</t>
  </si>
  <si>
    <t>235</t>
  </si>
  <si>
    <t>239</t>
  </si>
  <si>
    <t>242</t>
  </si>
  <si>
    <t>248</t>
  </si>
  <si>
    <t>249</t>
  </si>
  <si>
    <t>251</t>
  </si>
  <si>
    <t>253</t>
  </si>
  <si>
    <t>Сведения о задолженностях по квартирам на                 17 августа 2026г.
Московская область, Ленинский район,                       д. Горки, ул. Туровская, д.6</t>
  </si>
  <si>
    <t>29</t>
  </si>
  <si>
    <t>37</t>
  </si>
  <si>
    <t>76</t>
  </si>
  <si>
    <t>83</t>
  </si>
  <si>
    <t>84</t>
  </si>
  <si>
    <t>Сведения о задолженностях по квартирам на 17 августа 2026г.
Московская область, Ленинский район, д. Горки,                            ул. Туровская, д.7</t>
  </si>
  <si>
    <t>18</t>
  </si>
  <si>
    <t>21</t>
  </si>
  <si>
    <t>58</t>
  </si>
  <si>
    <t>64</t>
  </si>
  <si>
    <t>87</t>
  </si>
  <si>
    <t>88</t>
  </si>
  <si>
    <t>100</t>
  </si>
  <si>
    <t>113</t>
  </si>
  <si>
    <t>119</t>
  </si>
  <si>
    <t>Сведения о задолженностях по квартирам                  на 17 августа 2026г.
Московская область, Ленинский район, д. Горки, ул. Туровская, д.8</t>
  </si>
  <si>
    <t>8</t>
  </si>
  <si>
    <t>11</t>
  </si>
  <si>
    <t>Сведения о задолженностях по квартирам на  17 августа 2026г.
Московская область, Ленинский район, д. Горки,                                      1-ый Туровский переулок, д.3</t>
  </si>
  <si>
    <t>5</t>
  </si>
  <si>
    <t>14</t>
  </si>
  <si>
    <t>53</t>
  </si>
  <si>
    <t>Сведения о задолженностях по квартирам на               17 августа 2026г.
Московская область, Ленинский район, д. Горки,   1-ый Туровский переулок, д.4</t>
  </si>
  <si>
    <t>23</t>
  </si>
  <si>
    <t>47</t>
  </si>
  <si>
    <t>49</t>
  </si>
  <si>
    <t>50</t>
  </si>
  <si>
    <t>Сведения о задолженностях по квартирам на 17 августа 2026г.
Московская область, Ленинский район, д. Горки,   1-ый Туровский переулок, д.5</t>
  </si>
  <si>
    <t>48</t>
  </si>
  <si>
    <t>92</t>
  </si>
  <si>
    <t>Сведения о задолженностях по квартирам на 17 августа 2026г.
Московская область, Ленинский район, д. Горки,   1-ый Туровский переулок, д.6</t>
  </si>
  <si>
    <t>Сведения о задолженностях по квартирам на 17 августа 2026г.
Московская область, Ленинский район, д. Горки,   1-ый Туровский переулок, д.8</t>
  </si>
  <si>
    <t>Сведения о задолженностях по квартирам на   17 августа 2026г.
Московская область, Ленинский район, д. Горки,   1-ый Туровский переулок, д.9</t>
  </si>
  <si>
    <t>32</t>
  </si>
  <si>
    <t>Сведения о задолженностях по квартирам на               17 августа 2026г.
Московская область, Ленинский район, д. Горки,   1-ый Туровский переулок, д.10</t>
  </si>
  <si>
    <t>Сведения о задолженностях по квартирам на 17 августа 2026г.
Московская область, Ленинский район, д. Горки,   1-ый Туровский переулок, д.11</t>
  </si>
  <si>
    <t>Сведения о задолженностях по квартирам на  17 августа 2026г.
Московская область, Ленинский район, д. Горки,   1-ый Туровский переулок, д.12</t>
  </si>
  <si>
    <t>41</t>
  </si>
  <si>
    <t>Сведения о задолженностях по квартирам на  17 августа 2026г.
Московская область, Ленинский район, д. Горки,   1-ый Туровский переулок, д.13</t>
  </si>
  <si>
    <t>Сведения о задолженностях по квартирам на 17 августа 2026г.
Московская область, Ленинский район, д. Горки,   1-ый Туровский переулок, д.14</t>
  </si>
  <si>
    <t>Сведения о задолженностях по квартирам на                                    17 августа 2026г.
Московская область, Ленинский район,                                             пос. Мещерино, мкр. "Южные горки", д.1</t>
  </si>
  <si>
    <t>55</t>
  </si>
  <si>
    <t>70</t>
  </si>
  <si>
    <t>72</t>
  </si>
  <si>
    <t>109</t>
  </si>
  <si>
    <t>Сведения о задолженностях по квартирам на  17 августа  2026г.
Московская область, Ленинский район, пос Мещерино, мкр. "Южные горки", д.2</t>
  </si>
  <si>
    <t>57</t>
  </si>
  <si>
    <t>67</t>
  </si>
  <si>
    <t>91</t>
  </si>
  <si>
    <t>Сведения о задолженностях по квартирам на 17 августа 2026г.
Московская область, Ленинский район, д. Горки,   1-ый Туровский переулок, д.7</t>
  </si>
  <si>
    <t>Сведения о задолженностях по квартирам на               17 августа 2026г.
Московская область, Ленинский район, д. Горки,   1-ый Туровский переулок, д.2.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</si>
</sst>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22"/>
      <name val="Arial"/>
      <family val="2"/>
      <charset val="204"/>
    </font>
    <font>
      <sz val="16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sz val="20"/>
      <name val="Arial"/>
      <family val="2"/>
      <charset val="204"/>
    </font>
    <font>
      <sz val="18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6"/>
      <name val="Arial"/>
      <family val="2"/>
      <charset val="204"/>
    </font>
    <font>
      <sz val="8"/>
      <name val="Arial"/>
    </font>
    <font>
      <sz val="20"/>
      <color theme="1"/>
      <name val="Calibri"/>
      <family val="2"/>
      <charset val="204"/>
      <scheme val="minor"/>
    </font>
    <font>
      <b/>
      <sz val="20"/>
      <name val="Arial"/>
      <family val="2"/>
      <charset val="204"/>
    </font>
    <font>
      <sz val="2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4" fillId="0" borderId="0" xfId="0" applyFont="1"/>
    <xf numFmtId="0" fontId="0" fillId="0" borderId="0" xfId="0" applyBorder="1"/>
    <xf numFmtId="0" fontId="7" fillId="0" borderId="6" xfId="0" applyFont="1" applyBorder="1"/>
    <xf numFmtId="0" fontId="7" fillId="0" borderId="7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0" fillId="0" borderId="6" xfId="0" applyFont="1" applyBorder="1"/>
    <xf numFmtId="0" fontId="10" fillId="0" borderId="7" xfId="0" applyFont="1" applyBorder="1"/>
    <xf numFmtId="0" fontId="5" fillId="0" borderId="0" xfId="0" applyFont="1"/>
    <xf numFmtId="0" fontId="5" fillId="0" borderId="10" xfId="0" applyFont="1" applyBorder="1"/>
    <xf numFmtId="0" fontId="5" fillId="0" borderId="0" xfId="0" applyFont="1" applyBorder="1"/>
    <xf numFmtId="0" fontId="7" fillId="0" borderId="12" xfId="0" applyFont="1" applyBorder="1"/>
    <xf numFmtId="0" fontId="7" fillId="0" borderId="13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" fontId="9" fillId="0" borderId="0" xfId="0" applyNumberFormat="1" applyFont="1" applyBorder="1" applyAlignment="1">
      <alignment vertical="top"/>
    </xf>
    <xf numFmtId="4" fontId="5" fillId="0" borderId="2" xfId="0" applyNumberFormat="1" applyFont="1" applyBorder="1" applyAlignment="1">
      <alignment horizontal="center"/>
    </xf>
    <xf numFmtId="0" fontId="12" fillId="0" borderId="8" xfId="0" applyFont="1" applyFill="1" applyBorder="1" applyAlignment="1">
      <alignment horizontal="center" vertical="top" wrapText="1"/>
    </xf>
    <xf numFmtId="0" fontId="11" fillId="0" borderId="6" xfId="0" applyFont="1" applyBorder="1"/>
    <xf numFmtId="0" fontId="11" fillId="0" borderId="7" xfId="0" applyFont="1" applyBorder="1"/>
    <xf numFmtId="4" fontId="9" fillId="0" borderId="14" xfId="0" applyNumberFormat="1" applyFont="1" applyBorder="1" applyAlignment="1">
      <alignment vertical="top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3" xfId="0" applyFont="1" applyBorder="1"/>
    <xf numFmtId="0" fontId="7" fillId="0" borderId="11" xfId="0" applyFont="1" applyBorder="1"/>
    <xf numFmtId="0" fontId="5" fillId="0" borderId="3" xfId="0" applyFont="1" applyBorder="1"/>
    <xf numFmtId="0" fontId="5" fillId="0" borderId="11" xfId="0" applyFont="1" applyBorder="1"/>
    <xf numFmtId="0" fontId="3" fillId="0" borderId="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4" fontId="14" fillId="0" borderId="2" xfId="0" applyNumberFormat="1" applyFont="1" applyBorder="1" applyAlignment="1">
      <alignment horizontal="center"/>
    </xf>
    <xf numFmtId="0" fontId="16" fillId="0" borderId="17" xfId="0" applyFont="1" applyBorder="1" applyAlignment="1">
      <alignment horizontal="center" vertical="top" wrapText="1"/>
    </xf>
    <xf numFmtId="0" fontId="16" fillId="0" borderId="20" xfId="0" applyFont="1" applyBorder="1" applyAlignment="1">
      <alignment horizontal="center" vertical="top" wrapText="1"/>
    </xf>
    <xf numFmtId="4" fontId="16" fillId="0" borderId="15" xfId="0" applyNumberFormat="1" applyFont="1" applyBorder="1" applyAlignment="1">
      <alignment horizontal="center" vertical="top"/>
    </xf>
    <xf numFmtId="4" fontId="17" fillId="0" borderId="2" xfId="0" applyNumberFormat="1" applyFont="1" applyBorder="1" applyAlignment="1">
      <alignment horizontal="center"/>
    </xf>
    <xf numFmtId="0" fontId="6" fillId="0" borderId="8" xfId="0" applyFont="1" applyFill="1" applyBorder="1" applyAlignment="1">
      <alignment horizontal="center" vertical="top" wrapText="1"/>
    </xf>
    <xf numFmtId="4" fontId="3" fillId="0" borderId="22" xfId="0" applyNumberFormat="1" applyFont="1" applyBorder="1" applyAlignment="1">
      <alignment horizontal="center"/>
    </xf>
    <xf numFmtId="4" fontId="16" fillId="0" borderId="21" xfId="0" applyNumberFormat="1" applyFont="1" applyBorder="1" applyAlignment="1">
      <alignment horizontal="center" vertical="top"/>
    </xf>
    <xf numFmtId="0" fontId="13" fillId="0" borderId="24" xfId="0" applyFont="1" applyBorder="1" applyAlignment="1">
      <alignment horizontal="center" vertical="top" wrapText="1"/>
    </xf>
    <xf numFmtId="0" fontId="18" fillId="0" borderId="25" xfId="0" applyFont="1" applyFill="1" applyBorder="1" applyAlignment="1">
      <alignment horizontal="center" vertical="top" wrapText="1"/>
    </xf>
    <xf numFmtId="4" fontId="2" fillId="0" borderId="25" xfId="0" applyNumberFormat="1" applyFont="1" applyBorder="1" applyAlignment="1">
      <alignment horizontal="center"/>
    </xf>
    <xf numFmtId="0" fontId="15" fillId="2" borderId="23" xfId="0" applyFont="1" applyFill="1" applyBorder="1" applyAlignment="1">
      <alignment horizontal="center" vertical="top" wrapText="1"/>
    </xf>
    <xf numFmtId="0" fontId="16" fillId="2" borderId="24" xfId="0" applyFont="1" applyFill="1" applyBorder="1" applyAlignment="1">
      <alignment horizontal="center" vertical="top" wrapText="1"/>
    </xf>
    <xf numFmtId="4" fontId="15" fillId="2" borderId="21" xfId="0" applyNumberFormat="1" applyFont="1" applyFill="1" applyBorder="1" applyAlignment="1">
      <alignment horizontal="center" vertical="top"/>
    </xf>
    <xf numFmtId="0" fontId="15" fillId="2" borderId="20" xfId="0" applyFont="1" applyFill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4" fontId="14" fillId="0" borderId="0" xfId="0" applyNumberFormat="1" applyFont="1" applyAlignment="1">
      <alignment horizontal="center"/>
    </xf>
    <xf numFmtId="0" fontId="13" fillId="0" borderId="31" xfId="0" applyFont="1" applyBorder="1" applyAlignment="1">
      <alignment horizontal="center" vertical="top" wrapText="1"/>
    </xf>
    <xf numFmtId="0" fontId="18" fillId="0" borderId="9" xfId="0" applyFont="1" applyFill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/>
    </xf>
    <xf numFmtId="4" fontId="16" fillId="0" borderId="19" xfId="0" applyNumberFormat="1" applyFont="1" applyBorder="1" applyAlignment="1">
      <alignment horizontal="center" vertical="top"/>
    </xf>
    <xf numFmtId="4" fontId="6" fillId="2" borderId="15" xfId="0" applyNumberFormat="1" applyFont="1" applyFill="1" applyBorder="1" applyAlignment="1">
      <alignment horizontal="center" vertical="top"/>
    </xf>
    <xf numFmtId="4" fontId="6" fillId="2" borderId="21" xfId="0" applyNumberFormat="1" applyFont="1" applyFill="1" applyBorder="1" applyAlignment="1">
      <alignment horizontal="center" vertical="top"/>
    </xf>
    <xf numFmtId="0" fontId="6" fillId="2" borderId="20" xfId="0" applyFont="1" applyFill="1" applyBorder="1" applyAlignment="1">
      <alignment horizontal="center" vertical="top" wrapText="1"/>
    </xf>
    <xf numFmtId="4" fontId="19" fillId="0" borderId="14" xfId="0" applyNumberFormat="1" applyFont="1" applyBorder="1" applyAlignment="1">
      <alignment vertical="top"/>
    </xf>
    <xf numFmtId="4" fontId="3" fillId="0" borderId="2" xfId="0" applyNumberFormat="1" applyFont="1" applyBorder="1" applyAlignment="1">
      <alignment horizontal="center"/>
    </xf>
    <xf numFmtId="0" fontId="16" fillId="2" borderId="20" xfId="0" applyFont="1" applyFill="1" applyBorder="1" applyAlignment="1">
      <alignment horizontal="center" vertical="top" wrapText="1"/>
    </xf>
    <xf numFmtId="4" fontId="9" fillId="0" borderId="15" xfId="0" applyNumberFormat="1" applyFont="1" applyBorder="1" applyAlignment="1">
      <alignment vertical="top"/>
    </xf>
    <xf numFmtId="0" fontId="16" fillId="0" borderId="15" xfId="0" applyFont="1" applyBorder="1" applyAlignment="1">
      <alignment horizontal="center" vertical="top" wrapText="1"/>
    </xf>
    <xf numFmtId="0" fontId="16" fillId="0" borderId="31" xfId="0" applyFont="1" applyBorder="1" applyAlignment="1">
      <alignment horizontal="center" vertical="top" wrapText="1"/>
    </xf>
    <xf numFmtId="4" fontId="16" fillId="0" borderId="31" xfId="0" applyNumberFormat="1" applyFont="1" applyBorder="1" applyAlignment="1">
      <alignment horizontal="center" vertical="top"/>
    </xf>
    <xf numFmtId="0" fontId="6" fillId="0" borderId="9" xfId="0" applyFont="1" applyFill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top"/>
    </xf>
    <xf numFmtId="0" fontId="16" fillId="2" borderId="15" xfId="0" applyFont="1" applyFill="1" applyBorder="1" applyAlignment="1">
      <alignment horizontal="center" vertical="top" wrapText="1"/>
    </xf>
    <xf numFmtId="4" fontId="16" fillId="2" borderId="15" xfId="0" applyNumberFormat="1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 wrapText="1"/>
    </xf>
    <xf numFmtId="0" fontId="15" fillId="0" borderId="17" xfId="0" applyFont="1" applyBorder="1" applyAlignment="1">
      <alignment horizontal="center" vertical="top" wrapText="1"/>
    </xf>
    <xf numFmtId="0" fontId="15" fillId="0" borderId="20" xfId="0" applyFont="1" applyBorder="1" applyAlignment="1">
      <alignment horizontal="center" vertical="top" wrapText="1"/>
    </xf>
    <xf numFmtId="4" fontId="20" fillId="0" borderId="2" xfId="0" applyNumberFormat="1" applyFont="1" applyBorder="1" applyAlignment="1">
      <alignment horizontal="center"/>
    </xf>
    <xf numFmtId="0" fontId="21" fillId="0" borderId="8" xfId="0" applyFont="1" applyFill="1" applyBorder="1" applyAlignment="1">
      <alignment horizontal="center" vertical="top" wrapText="1"/>
    </xf>
    <xf numFmtId="4" fontId="7" fillId="0" borderId="22" xfId="0" applyNumberFormat="1" applyFont="1" applyBorder="1" applyAlignment="1">
      <alignment horizontal="center"/>
    </xf>
    <xf numFmtId="0" fontId="21" fillId="2" borderId="20" xfId="0" applyFont="1" applyFill="1" applyBorder="1" applyAlignment="1">
      <alignment horizontal="center" vertical="top" wrapText="1"/>
    </xf>
    <xf numFmtId="0" fontId="15" fillId="0" borderId="15" xfId="0" applyFont="1" applyBorder="1" applyAlignment="1">
      <alignment horizontal="center" vertical="top" wrapText="1"/>
    </xf>
    <xf numFmtId="4" fontId="20" fillId="0" borderId="0" xfId="0" applyNumberFormat="1" applyFont="1" applyAlignment="1">
      <alignment horizontal="center"/>
    </xf>
    <xf numFmtId="0" fontId="15" fillId="0" borderId="31" xfId="0" applyFont="1" applyBorder="1" applyAlignment="1">
      <alignment horizontal="center" vertical="top" wrapText="1"/>
    </xf>
    <xf numFmtId="0" fontId="21" fillId="0" borderId="9" xfId="0" applyFont="1" applyFill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center"/>
    </xf>
    <xf numFmtId="0" fontId="21" fillId="2" borderId="15" xfId="0" applyFont="1" applyFill="1" applyBorder="1" applyAlignment="1">
      <alignment horizontal="center" vertical="top" wrapText="1"/>
    </xf>
    <xf numFmtId="4" fontId="15" fillId="0" borderId="15" xfId="0" applyNumberFormat="1" applyFont="1" applyBorder="1" applyAlignment="1">
      <alignment horizontal="center" vertical="top"/>
    </xf>
    <xf numFmtId="4" fontId="15" fillId="0" borderId="19" xfId="0" applyNumberFormat="1" applyFont="1" applyBorder="1" applyAlignment="1">
      <alignment horizontal="center" vertical="top"/>
    </xf>
    <xf numFmtId="4" fontId="15" fillId="0" borderId="21" xfId="0" applyNumberFormat="1" applyFont="1" applyBorder="1" applyAlignment="1">
      <alignment horizontal="center" vertical="top"/>
    </xf>
    <xf numFmtId="0" fontId="15" fillId="0" borderId="26" xfId="0" applyFont="1" applyBorder="1" applyAlignment="1">
      <alignment horizontal="center" vertical="top" wrapText="1"/>
    </xf>
    <xf numFmtId="4" fontId="15" fillId="0" borderId="27" xfId="0" applyNumberFormat="1" applyFont="1" applyBorder="1" applyAlignment="1">
      <alignment horizontal="center" vertical="top"/>
    </xf>
    <xf numFmtId="4" fontId="21" fillId="2" borderId="21" xfId="0" applyNumberFormat="1" applyFont="1" applyFill="1" applyBorder="1" applyAlignment="1">
      <alignment horizontal="center" vertical="top"/>
    </xf>
    <xf numFmtId="0" fontId="11" fillId="0" borderId="4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4" fontId="15" fillId="0" borderId="31" xfId="0" applyNumberFormat="1" applyFont="1" applyBorder="1" applyAlignment="1">
      <alignment horizontal="center" vertical="top"/>
    </xf>
    <xf numFmtId="0" fontId="22" fillId="0" borderId="17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4" fontId="10" fillId="0" borderId="2" xfId="0" applyNumberFormat="1" applyFont="1" applyBorder="1" applyAlignment="1">
      <alignment horizontal="center"/>
    </xf>
    <xf numFmtId="0" fontId="12" fillId="0" borderId="25" xfId="0" applyFont="1" applyFill="1" applyBorder="1" applyAlignment="1">
      <alignment horizontal="center" vertical="top" wrapText="1"/>
    </xf>
    <xf numFmtId="4" fontId="5" fillId="0" borderId="22" xfId="0" applyNumberFormat="1" applyFont="1" applyBorder="1" applyAlignment="1">
      <alignment horizontal="center"/>
    </xf>
    <xf numFmtId="4" fontId="22" fillId="0" borderId="21" xfId="0" applyNumberFormat="1" applyFont="1" applyBorder="1" applyAlignment="1">
      <alignment horizontal="center" vertical="top"/>
    </xf>
    <xf numFmtId="4" fontId="22" fillId="0" borderId="19" xfId="0" applyNumberFormat="1" applyFont="1" applyBorder="1" applyAlignment="1">
      <alignment horizontal="center" vertical="top"/>
    </xf>
    <xf numFmtId="0" fontId="22" fillId="2" borderId="20" xfId="0" applyFont="1" applyFill="1" applyBorder="1" applyAlignment="1">
      <alignment horizontal="center" vertical="top" wrapText="1"/>
    </xf>
    <xf numFmtId="4" fontId="22" fillId="2" borderId="21" xfId="0" applyNumberFormat="1" applyFont="1" applyFill="1" applyBorder="1" applyAlignment="1">
      <alignment horizontal="center" vertical="top"/>
    </xf>
    <xf numFmtId="0" fontId="22" fillId="0" borderId="32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3" fillId="2" borderId="15" xfId="0" applyFont="1" applyFill="1" applyBorder="1" applyAlignment="1">
      <alignment horizontal="center" vertical="top" wrapText="1"/>
    </xf>
    <xf numFmtId="0" fontId="18" fillId="2" borderId="15" xfId="0" applyFont="1" applyFill="1" applyBorder="1" applyAlignment="1">
      <alignment horizontal="center" vertical="top" wrapText="1"/>
    </xf>
    <xf numFmtId="0" fontId="18" fillId="3" borderId="15" xfId="0" applyFont="1" applyFill="1" applyBorder="1" applyAlignment="1">
      <alignment horizontal="center" vertical="top" wrapText="1"/>
    </xf>
    <xf numFmtId="4" fontId="16" fillId="0" borderId="15" xfId="0" applyNumberFormat="1" applyFont="1" applyBorder="1" applyAlignment="1">
      <alignment horizontal="center" vertical="top"/>
    </xf>
    <xf numFmtId="4" fontId="16" fillId="0" borderId="21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" fontId="16" fillId="0" borderId="18" xfId="0" applyNumberFormat="1" applyFont="1" applyBorder="1" applyAlignment="1">
      <alignment horizontal="center" vertical="top"/>
    </xf>
    <xf numFmtId="4" fontId="16" fillId="0" borderId="19" xfId="0" applyNumberFormat="1" applyFont="1" applyBorder="1" applyAlignment="1">
      <alignment horizontal="center" vertical="top"/>
    </xf>
    <xf numFmtId="4" fontId="15" fillId="2" borderId="15" xfId="0" applyNumberFormat="1" applyFont="1" applyFill="1" applyBorder="1" applyAlignment="1">
      <alignment horizontal="center" vertical="top"/>
    </xf>
    <xf numFmtId="4" fontId="15" fillId="2" borderId="21" xfId="0" applyNumberFormat="1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15" fillId="2" borderId="9" xfId="0" applyNumberFormat="1" applyFont="1" applyFill="1" applyBorder="1" applyAlignment="1">
      <alignment horizontal="center" vertical="top"/>
    </xf>
    <xf numFmtId="4" fontId="15" fillId="2" borderId="30" xfId="0" applyNumberFormat="1" applyFont="1" applyFill="1" applyBorder="1" applyAlignment="1">
      <alignment horizontal="center" vertical="top"/>
    </xf>
    <xf numFmtId="4" fontId="13" fillId="0" borderId="28" xfId="0" applyNumberFormat="1" applyFont="1" applyBorder="1" applyAlignment="1">
      <alignment horizontal="center" vertical="top"/>
    </xf>
    <xf numFmtId="4" fontId="13" fillId="0" borderId="29" xfId="0" applyNumberFormat="1" applyFont="1" applyBorder="1" applyAlignment="1">
      <alignment horizontal="center" vertical="top"/>
    </xf>
    <xf numFmtId="4" fontId="13" fillId="0" borderId="26" xfId="0" applyNumberFormat="1" applyFont="1" applyBorder="1" applyAlignment="1">
      <alignment horizontal="center" vertical="top"/>
    </xf>
    <xf numFmtId="4" fontId="13" fillId="0" borderId="27" xfId="0" applyNumberFormat="1" applyFont="1" applyBorder="1" applyAlignment="1">
      <alignment horizontal="center" vertical="top"/>
    </xf>
    <xf numFmtId="4" fontId="13" fillId="0" borderId="9" xfId="0" applyNumberFormat="1" applyFont="1" applyBorder="1" applyAlignment="1">
      <alignment horizontal="center" vertical="top"/>
    </xf>
    <xf numFmtId="4" fontId="13" fillId="0" borderId="30" xfId="0" applyNumberFormat="1" applyFont="1" applyBorder="1" applyAlignment="1">
      <alignment horizontal="center" vertical="top"/>
    </xf>
    <xf numFmtId="4" fontId="13" fillId="0" borderId="20" xfId="0" applyNumberFormat="1" applyFont="1" applyBorder="1" applyAlignment="1">
      <alignment horizontal="center" vertical="top"/>
    </xf>
    <xf numFmtId="4" fontId="13" fillId="0" borderId="21" xfId="0" applyNumberFormat="1" applyFont="1" applyBorder="1" applyAlignment="1">
      <alignment horizontal="center" vertical="top"/>
    </xf>
    <xf numFmtId="4" fontId="16" fillId="2" borderId="20" xfId="0" applyNumberFormat="1" applyFont="1" applyFill="1" applyBorder="1" applyAlignment="1">
      <alignment horizontal="center" vertical="top"/>
    </xf>
    <xf numFmtId="4" fontId="16" fillId="2" borderId="21" xfId="0" applyNumberFormat="1" applyFont="1" applyFill="1" applyBorder="1" applyAlignment="1">
      <alignment horizontal="center" vertical="top"/>
    </xf>
    <xf numFmtId="4" fontId="18" fillId="2" borderId="15" xfId="0" applyNumberFormat="1" applyFont="1" applyFill="1" applyBorder="1" applyAlignment="1">
      <alignment horizontal="center" vertical="top"/>
    </xf>
    <xf numFmtId="4" fontId="13" fillId="0" borderId="15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13" fillId="2" borderId="15" xfId="0" applyNumberFormat="1" applyFont="1" applyFill="1" applyBorder="1" applyAlignment="1">
      <alignment horizontal="center" vertical="top"/>
    </xf>
    <xf numFmtId="4" fontId="13" fillId="0" borderId="31" xfId="0" applyNumberFormat="1" applyFont="1" applyBorder="1" applyAlignment="1">
      <alignment horizontal="center" vertical="top"/>
    </xf>
    <xf numFmtId="4" fontId="18" fillId="3" borderId="15" xfId="0" applyNumberFormat="1" applyFont="1" applyFill="1" applyBorder="1" applyAlignment="1">
      <alignment horizontal="center" vertical="top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6" fillId="2" borderId="15" xfId="0" applyNumberFormat="1" applyFont="1" applyFill="1" applyBorder="1" applyAlignment="1">
      <alignment horizontal="center" vertical="top"/>
    </xf>
    <xf numFmtId="4" fontId="6" fillId="2" borderId="15" xfId="0" applyNumberFormat="1" applyFont="1" applyFill="1" applyBorder="1" applyAlignment="1">
      <alignment horizontal="center" vertical="top"/>
    </xf>
    <xf numFmtId="4" fontId="6" fillId="2" borderId="21" xfId="0" applyNumberFormat="1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15" fillId="0" borderId="18" xfId="0" applyNumberFormat="1" applyFont="1" applyBorder="1" applyAlignment="1">
      <alignment horizontal="center" vertical="top"/>
    </xf>
    <xf numFmtId="4" fontId="15" fillId="0" borderId="19" xfId="0" applyNumberFormat="1" applyFont="1" applyBorder="1" applyAlignment="1">
      <alignment horizontal="center" vertical="top"/>
    </xf>
    <xf numFmtId="4" fontId="15" fillId="0" borderId="15" xfId="0" applyNumberFormat="1" applyFont="1" applyBorder="1" applyAlignment="1">
      <alignment horizontal="center" vertical="top"/>
    </xf>
    <xf numFmtId="4" fontId="15" fillId="0" borderId="21" xfId="0" applyNumberFormat="1" applyFont="1" applyBorder="1" applyAlignment="1">
      <alignment horizontal="center" vertical="top"/>
    </xf>
    <xf numFmtId="4" fontId="21" fillId="2" borderId="15" xfId="0" applyNumberFormat="1" applyFont="1" applyFill="1" applyBorder="1" applyAlignment="1">
      <alignment horizontal="center" vertical="top"/>
    </xf>
    <xf numFmtId="4" fontId="21" fillId="2" borderId="21" xfId="0" applyNumberFormat="1" applyFont="1" applyFill="1" applyBorder="1" applyAlignment="1">
      <alignment horizontal="center" vertical="top"/>
    </xf>
    <xf numFmtId="4" fontId="15" fillId="0" borderId="3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" fontId="22" fillId="0" borderId="18" xfId="0" applyNumberFormat="1" applyFont="1" applyBorder="1" applyAlignment="1">
      <alignment horizontal="center" vertical="top"/>
    </xf>
    <xf numFmtId="4" fontId="22" fillId="0" borderId="19" xfId="0" applyNumberFormat="1" applyFont="1" applyBorder="1" applyAlignment="1">
      <alignment horizontal="center" vertical="top"/>
    </xf>
    <xf numFmtId="4" fontId="22" fillId="0" borderId="15" xfId="0" applyNumberFormat="1" applyFont="1" applyBorder="1" applyAlignment="1">
      <alignment horizontal="center" vertical="top"/>
    </xf>
    <xf numFmtId="4" fontId="22" fillId="0" borderId="21" xfId="0" applyNumberFormat="1" applyFont="1" applyBorder="1" applyAlignment="1">
      <alignment horizontal="center" vertical="top"/>
    </xf>
    <xf numFmtId="4" fontId="22" fillId="0" borderId="33" xfId="0" applyNumberFormat="1" applyFont="1" applyBorder="1" applyAlignment="1">
      <alignment horizontal="center" vertical="top"/>
    </xf>
    <xf numFmtId="4" fontId="22" fillId="0" borderId="34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opLeftCell="A4" workbookViewId="0">
      <selection activeCell="A12" sqref="A12"/>
    </sheetView>
  </sheetViews>
  <sheetFormatPr defaultRowHeight="15" x14ac:dyDescent="0.25"/>
  <cols>
    <col min="1" max="1" width="36.140625" customWidth="1"/>
    <col min="2" max="2" width="41.7109375" customWidth="1"/>
    <col min="3" max="3" width="0.140625" customWidth="1"/>
  </cols>
  <sheetData>
    <row r="1" spans="1:3" ht="96.75" customHeight="1" thickBot="1" x14ac:dyDescent="0.4">
      <c r="A1" s="111" t="s">
        <v>21</v>
      </c>
      <c r="B1" s="112"/>
      <c r="C1" s="2"/>
    </row>
    <row r="2" spans="1:3" ht="24" thickBot="1" x14ac:dyDescent="0.4">
      <c r="A2" s="32" t="s">
        <v>0</v>
      </c>
      <c r="B2" s="33" t="s">
        <v>1</v>
      </c>
      <c r="C2" s="2"/>
    </row>
    <row r="3" spans="1:3" ht="23.25" x14ac:dyDescent="0.25">
      <c r="A3" s="35" t="s">
        <v>4</v>
      </c>
      <c r="B3" s="113">
        <v>7317.68</v>
      </c>
      <c r="C3" s="114"/>
    </row>
    <row r="4" spans="1:3" ht="23.25" x14ac:dyDescent="0.25">
      <c r="A4" s="36" t="s">
        <v>5</v>
      </c>
      <c r="B4" s="109">
        <v>5257.21</v>
      </c>
      <c r="C4" s="110"/>
    </row>
    <row r="5" spans="1:3" ht="23.25" x14ac:dyDescent="0.25">
      <c r="A5" s="36" t="s">
        <v>6</v>
      </c>
      <c r="B5" s="109">
        <v>7744.46</v>
      </c>
      <c r="C5" s="110"/>
    </row>
    <row r="6" spans="1:3" ht="23.25" x14ac:dyDescent="0.25">
      <c r="A6" s="36" t="s">
        <v>7</v>
      </c>
      <c r="B6" s="109">
        <v>13054.47</v>
      </c>
      <c r="C6" s="110"/>
    </row>
    <row r="7" spans="1:3" ht="23.25" x14ac:dyDescent="0.25">
      <c r="A7" s="36" t="s">
        <v>8</v>
      </c>
      <c r="B7" s="109">
        <v>10469.58</v>
      </c>
      <c r="C7" s="110"/>
    </row>
    <row r="8" spans="1:3" ht="23.25" x14ac:dyDescent="0.25">
      <c r="A8" s="36" t="s">
        <v>9</v>
      </c>
      <c r="B8" s="109">
        <v>8592.4500000000007</v>
      </c>
      <c r="C8" s="110"/>
    </row>
    <row r="9" spans="1:3" ht="23.25" x14ac:dyDescent="0.25">
      <c r="A9" s="36" t="s">
        <v>10</v>
      </c>
      <c r="B9" s="109">
        <v>7292.12</v>
      </c>
      <c r="C9" s="110"/>
    </row>
    <row r="10" spans="1:3" ht="23.25" x14ac:dyDescent="0.25">
      <c r="A10" s="36" t="s">
        <v>11</v>
      </c>
      <c r="B10" s="109">
        <v>10054.24</v>
      </c>
      <c r="C10" s="110"/>
    </row>
    <row r="11" spans="1:3" ht="23.25" x14ac:dyDescent="0.25">
      <c r="A11" s="36" t="s">
        <v>12</v>
      </c>
      <c r="B11" s="109">
        <v>5190.1400000000003</v>
      </c>
      <c r="C11" s="110"/>
    </row>
    <row r="12" spans="1:3" ht="25.5" x14ac:dyDescent="0.25">
      <c r="A12" s="48" t="s">
        <v>13</v>
      </c>
      <c r="B12" s="115">
        <v>23907.84</v>
      </c>
      <c r="C12" s="116"/>
    </row>
    <row r="13" spans="1:3" ht="23.25" x14ac:dyDescent="0.25">
      <c r="A13" s="36" t="s">
        <v>14</v>
      </c>
      <c r="B13" s="109">
        <v>5389.08</v>
      </c>
      <c r="C13" s="110"/>
    </row>
    <row r="14" spans="1:3" ht="23.25" x14ac:dyDescent="0.25">
      <c r="A14" s="36" t="s">
        <v>15</v>
      </c>
      <c r="B14" s="109">
        <v>14780.8</v>
      </c>
      <c r="C14" s="110"/>
    </row>
    <row r="15" spans="1:3" ht="23.25" x14ac:dyDescent="0.25">
      <c r="A15" s="36" t="s">
        <v>16</v>
      </c>
      <c r="B15" s="109">
        <v>7951.23</v>
      </c>
      <c r="C15" s="110"/>
    </row>
    <row r="16" spans="1:3" ht="23.25" x14ac:dyDescent="0.25">
      <c r="A16" s="36" t="s">
        <v>17</v>
      </c>
      <c r="B16" s="109">
        <v>5734.55</v>
      </c>
      <c r="C16" s="110"/>
    </row>
    <row r="17" spans="1:3" ht="23.25" x14ac:dyDescent="0.25">
      <c r="A17" s="36" t="s">
        <v>18</v>
      </c>
      <c r="B17" s="109">
        <v>8805.57</v>
      </c>
      <c r="C17" s="110"/>
    </row>
    <row r="18" spans="1:3" ht="23.25" x14ac:dyDescent="0.25">
      <c r="A18" s="36" t="s">
        <v>19</v>
      </c>
      <c r="B18" s="109">
        <v>12608.64</v>
      </c>
      <c r="C18" s="110"/>
    </row>
    <row r="19" spans="1:3" ht="23.25" x14ac:dyDescent="0.25">
      <c r="A19" s="36" t="s">
        <v>20</v>
      </c>
      <c r="B19" s="109">
        <v>6705.19</v>
      </c>
      <c r="C19" s="110"/>
    </row>
    <row r="20" spans="1:3" ht="24" thickBot="1" x14ac:dyDescent="0.4">
      <c r="A20" s="39" t="s">
        <v>2</v>
      </c>
      <c r="B20" s="40">
        <f>SUM(B3:B19)</f>
        <v>160855.25</v>
      </c>
      <c r="C20" s="38">
        <f>SUM(B20)</f>
        <v>160855.25</v>
      </c>
    </row>
  </sheetData>
  <mergeCells count="18">
    <mergeCell ref="B15:C15"/>
    <mergeCell ref="B16:C16"/>
    <mergeCell ref="B17:C17"/>
    <mergeCell ref="A1:B1"/>
    <mergeCell ref="B18:C18"/>
    <mergeCell ref="B19:C19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2"/>
  <sheetViews>
    <sheetView workbookViewId="0">
      <selection activeCell="A19" sqref="A19:C19"/>
    </sheetView>
  </sheetViews>
  <sheetFormatPr defaultRowHeight="15" x14ac:dyDescent="0.25"/>
  <cols>
    <col min="1" max="1" width="26.140625" customWidth="1"/>
    <col min="2" max="2" width="58.140625" customWidth="1"/>
    <col min="3" max="3" width="0.140625" hidden="1" customWidth="1"/>
  </cols>
  <sheetData>
    <row r="1" spans="1:3" ht="96.75" customHeight="1" thickBot="1" x14ac:dyDescent="0.3">
      <c r="A1" s="117" t="s">
        <v>22</v>
      </c>
      <c r="B1" s="118"/>
    </row>
    <row r="2" spans="1:3" ht="45.75" customHeight="1" thickBot="1" x14ac:dyDescent="0.45">
      <c r="A2" s="3" t="s">
        <v>0</v>
      </c>
      <c r="B2" s="4" t="s">
        <v>1</v>
      </c>
    </row>
    <row r="3" spans="1:3" s="9" customFormat="1" ht="24.75" customHeight="1" thickBot="1" x14ac:dyDescent="0.5">
      <c r="A3" s="45" t="s">
        <v>23</v>
      </c>
      <c r="B3" s="119">
        <v>104900.22</v>
      </c>
      <c r="C3" s="120"/>
    </row>
    <row r="4" spans="1:3" ht="20.25" x14ac:dyDescent="0.25">
      <c r="A4" s="42" t="s">
        <v>24</v>
      </c>
      <c r="B4" s="121">
        <v>5963.85</v>
      </c>
      <c r="C4" s="122"/>
    </row>
    <row r="5" spans="1:3" ht="21" thickBot="1" x14ac:dyDescent="0.3">
      <c r="A5" s="42" t="s">
        <v>25</v>
      </c>
      <c r="B5" s="123">
        <v>18432</v>
      </c>
      <c r="C5" s="124"/>
    </row>
    <row r="6" spans="1:3" ht="21" thickBot="1" x14ac:dyDescent="0.3">
      <c r="A6" s="42" t="s">
        <v>26</v>
      </c>
      <c r="B6" s="125">
        <v>7401.61</v>
      </c>
      <c r="C6" s="126"/>
    </row>
    <row r="7" spans="1:3" ht="20.25" x14ac:dyDescent="0.25">
      <c r="A7" s="42" t="s">
        <v>27</v>
      </c>
      <c r="B7" s="121">
        <v>9372.5300000000007</v>
      </c>
      <c r="C7" s="122"/>
    </row>
    <row r="8" spans="1:3" ht="20.25" x14ac:dyDescent="0.25">
      <c r="A8" s="42" t="s">
        <v>28</v>
      </c>
      <c r="B8" s="127">
        <v>7892.44</v>
      </c>
      <c r="C8" s="128"/>
    </row>
    <row r="9" spans="1:3" ht="23.25" x14ac:dyDescent="0.25">
      <c r="A9" s="46" t="s">
        <v>29</v>
      </c>
      <c r="B9" s="129">
        <v>71037.98</v>
      </c>
      <c r="C9" s="130"/>
    </row>
    <row r="10" spans="1:3" ht="20.25" x14ac:dyDescent="0.25">
      <c r="A10" s="42" t="s">
        <v>30</v>
      </c>
      <c r="B10" s="127">
        <v>7194.89</v>
      </c>
      <c r="C10" s="128"/>
    </row>
    <row r="11" spans="1:3" ht="20.25" x14ac:dyDescent="0.25">
      <c r="A11" s="42" t="s">
        <v>31</v>
      </c>
      <c r="B11" s="127">
        <v>18896.03</v>
      </c>
      <c r="C11" s="128"/>
    </row>
    <row r="12" spans="1:3" ht="20.25" x14ac:dyDescent="0.25">
      <c r="A12" s="42" t="s">
        <v>32</v>
      </c>
      <c r="B12" s="127">
        <v>12000</v>
      </c>
      <c r="C12" s="128"/>
    </row>
    <row r="13" spans="1:3" ht="20.25" x14ac:dyDescent="0.25">
      <c r="A13" s="42" t="s">
        <v>33</v>
      </c>
      <c r="B13" s="127">
        <v>9467.57</v>
      </c>
      <c r="C13" s="128"/>
    </row>
    <row r="14" spans="1:3" ht="20.25" x14ac:dyDescent="0.25">
      <c r="A14" s="42" t="s">
        <v>35</v>
      </c>
      <c r="B14" s="127">
        <v>6631.75</v>
      </c>
      <c r="C14" s="128"/>
    </row>
    <row r="15" spans="1:3" ht="20.25" x14ac:dyDescent="0.25">
      <c r="A15" s="42" t="s">
        <v>36</v>
      </c>
      <c r="B15" s="127">
        <v>17668.22</v>
      </c>
      <c r="C15" s="128"/>
    </row>
    <row r="16" spans="1:3" ht="23.25" x14ac:dyDescent="0.25">
      <c r="A16" s="46" t="s">
        <v>38</v>
      </c>
      <c r="B16" s="129">
        <v>44393.48</v>
      </c>
      <c r="C16" s="130"/>
    </row>
    <row r="17" spans="1:3" ht="20.25" x14ac:dyDescent="0.25">
      <c r="A17" s="42" t="s">
        <v>39</v>
      </c>
      <c r="B17" s="127">
        <v>6803.79</v>
      </c>
      <c r="C17" s="128"/>
    </row>
    <row r="18" spans="1:3" ht="20.25" x14ac:dyDescent="0.25">
      <c r="A18" s="42" t="s">
        <v>40</v>
      </c>
      <c r="B18" s="127">
        <v>5230.99</v>
      </c>
      <c r="C18" s="128"/>
    </row>
    <row r="19" spans="1:3" ht="23.25" x14ac:dyDescent="0.25">
      <c r="A19" s="46" t="s">
        <v>42</v>
      </c>
      <c r="B19" s="129">
        <v>33081.4</v>
      </c>
      <c r="C19" s="130"/>
    </row>
    <row r="20" spans="1:3" ht="20.25" x14ac:dyDescent="0.25">
      <c r="A20" s="42" t="s">
        <v>43</v>
      </c>
      <c r="B20" s="127">
        <v>7059.5</v>
      </c>
      <c r="C20" s="128"/>
    </row>
    <row r="21" spans="1:3" ht="20.25" x14ac:dyDescent="0.25">
      <c r="A21" s="42" t="s">
        <v>44</v>
      </c>
      <c r="B21" s="127">
        <v>9831.69</v>
      </c>
      <c r="C21" s="128"/>
    </row>
    <row r="22" spans="1:3" ht="21.75" thickBot="1" x14ac:dyDescent="0.4">
      <c r="A22" s="43" t="s">
        <v>2</v>
      </c>
      <c r="B22" s="44">
        <f>SUM(B3:B21)</f>
        <v>403259.94000000006</v>
      </c>
      <c r="C22" s="34">
        <f>SUM(B22)</f>
        <v>403259.94000000006</v>
      </c>
    </row>
  </sheetData>
  <mergeCells count="20">
    <mergeCell ref="B18:C18"/>
    <mergeCell ref="B19:C19"/>
    <mergeCell ref="B20:C20"/>
    <mergeCell ref="B21:C21"/>
    <mergeCell ref="B14:C14"/>
    <mergeCell ref="B15:C15"/>
    <mergeCell ref="B16:C16"/>
    <mergeCell ref="B17:C17"/>
    <mergeCell ref="B11:C11"/>
    <mergeCell ref="B12:C12"/>
    <mergeCell ref="B13:C13"/>
    <mergeCell ref="B7:C7"/>
    <mergeCell ref="B8:C8"/>
    <mergeCell ref="B9:C9"/>
    <mergeCell ref="B10:C10"/>
    <mergeCell ref="A1:B1"/>
    <mergeCell ref="B3:C3"/>
    <mergeCell ref="B4:C4"/>
    <mergeCell ref="B5:C5"/>
    <mergeCell ref="B6:C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6"/>
  <sheetViews>
    <sheetView workbookViewId="0">
      <selection activeCell="A44" sqref="A44:C44"/>
    </sheetView>
  </sheetViews>
  <sheetFormatPr defaultRowHeight="15" x14ac:dyDescent="0.25"/>
  <cols>
    <col min="1" max="1" width="31.7109375" customWidth="1"/>
    <col min="2" max="2" width="60" customWidth="1"/>
    <col min="3" max="3" width="0.140625" customWidth="1"/>
  </cols>
  <sheetData>
    <row r="1" spans="1:3" ht="72" customHeight="1" thickBot="1" x14ac:dyDescent="0.3">
      <c r="A1" s="133" t="s">
        <v>45</v>
      </c>
      <c r="B1" s="134"/>
    </row>
    <row r="2" spans="1:3" ht="41.25" customHeight="1" thickBot="1" x14ac:dyDescent="0.3">
      <c r="A2" s="19" t="s">
        <v>0</v>
      </c>
      <c r="B2" s="18" t="s">
        <v>3</v>
      </c>
    </row>
    <row r="3" spans="1:3" ht="20.25" x14ac:dyDescent="0.25">
      <c r="A3" s="49" t="s">
        <v>47</v>
      </c>
      <c r="B3" s="132">
        <v>12878.28</v>
      </c>
      <c r="C3" s="132"/>
    </row>
    <row r="4" spans="1:3" ht="20.25" x14ac:dyDescent="0.25">
      <c r="A4" s="49" t="s">
        <v>48</v>
      </c>
      <c r="B4" s="132">
        <v>14562.1</v>
      </c>
      <c r="C4" s="132"/>
    </row>
    <row r="5" spans="1:3" ht="20.25" x14ac:dyDescent="0.25">
      <c r="A5" s="108" t="s">
        <v>49</v>
      </c>
      <c r="B5" s="137">
        <v>4352.78</v>
      </c>
      <c r="C5" s="137"/>
    </row>
    <row r="6" spans="1:3" ht="20.25" x14ac:dyDescent="0.25">
      <c r="A6" s="107" t="s">
        <v>50</v>
      </c>
      <c r="B6" s="131">
        <v>40615.74</v>
      </c>
      <c r="C6" s="131"/>
    </row>
    <row r="7" spans="1:3" ht="20.25" x14ac:dyDescent="0.25">
      <c r="A7" s="49" t="s">
        <v>6</v>
      </c>
      <c r="B7" s="132">
        <v>15731.9</v>
      </c>
      <c r="C7" s="132"/>
    </row>
    <row r="8" spans="1:3" ht="20.25" x14ac:dyDescent="0.25">
      <c r="A8" s="49" t="s">
        <v>28</v>
      </c>
      <c r="B8" s="132">
        <v>11525.18</v>
      </c>
      <c r="C8" s="132"/>
    </row>
    <row r="9" spans="1:3" ht="20.25" x14ac:dyDescent="0.25">
      <c r="A9" s="106" t="s">
        <v>51</v>
      </c>
      <c r="B9" s="135">
        <v>56726.62</v>
      </c>
      <c r="C9" s="135"/>
    </row>
    <row r="10" spans="1:3" ht="20.25" x14ac:dyDescent="0.25">
      <c r="A10" s="49" t="s">
        <v>52</v>
      </c>
      <c r="B10" s="132">
        <v>15024.66</v>
      </c>
      <c r="C10" s="132"/>
    </row>
    <row r="11" spans="1:3" ht="20.25" x14ac:dyDescent="0.25">
      <c r="A11" s="49" t="s">
        <v>53</v>
      </c>
      <c r="B11" s="132">
        <v>4352.78</v>
      </c>
      <c r="C11" s="132"/>
    </row>
    <row r="12" spans="1:3" ht="20.25" x14ac:dyDescent="0.25">
      <c r="A12" s="49" t="s">
        <v>31</v>
      </c>
      <c r="B12" s="132">
        <v>22250.14</v>
      </c>
      <c r="C12" s="132"/>
    </row>
    <row r="13" spans="1:3" ht="20.25" x14ac:dyDescent="0.25">
      <c r="A13" s="49" t="s">
        <v>54</v>
      </c>
      <c r="B13" s="132">
        <v>3493.51</v>
      </c>
      <c r="C13" s="132"/>
    </row>
    <row r="14" spans="1:3" ht="20.25" x14ac:dyDescent="0.25">
      <c r="A14" s="49" t="s">
        <v>33</v>
      </c>
      <c r="B14" s="132">
        <v>17606.22</v>
      </c>
      <c r="C14" s="132"/>
    </row>
    <row r="15" spans="1:3" ht="20.25" x14ac:dyDescent="0.25">
      <c r="A15" s="107" t="s">
        <v>55</v>
      </c>
      <c r="B15" s="131">
        <v>26978.21</v>
      </c>
      <c r="C15" s="131"/>
    </row>
    <row r="16" spans="1:3" ht="20.25" x14ac:dyDescent="0.25">
      <c r="A16" s="49" t="s">
        <v>56</v>
      </c>
      <c r="B16" s="132">
        <v>2630.14</v>
      </c>
      <c r="C16" s="132"/>
    </row>
    <row r="17" spans="1:3" ht="20.25" x14ac:dyDescent="0.25">
      <c r="A17" s="49" t="s">
        <v>57</v>
      </c>
      <c r="B17" s="132">
        <v>9629.7999999999993</v>
      </c>
      <c r="C17" s="132"/>
    </row>
    <row r="18" spans="1:3" ht="20.25" x14ac:dyDescent="0.25">
      <c r="A18" s="49" t="s">
        <v>58</v>
      </c>
      <c r="B18" s="132">
        <v>7051.66</v>
      </c>
      <c r="C18" s="132"/>
    </row>
    <row r="19" spans="1:3" ht="20.25" x14ac:dyDescent="0.25">
      <c r="A19" s="49" t="s">
        <v>59</v>
      </c>
      <c r="B19" s="132">
        <v>6439.14</v>
      </c>
      <c r="C19" s="132"/>
    </row>
    <row r="20" spans="1:3" ht="20.25" x14ac:dyDescent="0.25">
      <c r="A20" s="49" t="s">
        <v>34</v>
      </c>
      <c r="B20" s="132">
        <v>13193.46</v>
      </c>
      <c r="C20" s="132"/>
    </row>
    <row r="21" spans="1:3" ht="20.25" x14ac:dyDescent="0.25">
      <c r="A21" s="49" t="s">
        <v>60</v>
      </c>
      <c r="B21" s="132">
        <v>3804.25</v>
      </c>
      <c r="C21" s="132"/>
    </row>
    <row r="22" spans="1:3" ht="20.25" x14ac:dyDescent="0.25">
      <c r="A22" s="49" t="s">
        <v>61</v>
      </c>
      <c r="B22" s="132">
        <v>21139.32</v>
      </c>
      <c r="C22" s="132"/>
    </row>
    <row r="23" spans="1:3" ht="20.25" x14ac:dyDescent="0.25">
      <c r="A23" s="107" t="s">
        <v>11</v>
      </c>
      <c r="B23" s="131">
        <v>126438.04</v>
      </c>
      <c r="C23" s="131"/>
    </row>
    <row r="24" spans="1:3" ht="20.25" x14ac:dyDescent="0.25">
      <c r="A24" s="49" t="s">
        <v>62</v>
      </c>
      <c r="B24" s="132">
        <v>12968.4</v>
      </c>
      <c r="C24" s="132"/>
    </row>
    <row r="25" spans="1:3" ht="20.25" x14ac:dyDescent="0.25">
      <c r="A25" s="49" t="s">
        <v>63</v>
      </c>
      <c r="B25" s="132">
        <v>6439.14</v>
      </c>
      <c r="C25" s="132"/>
    </row>
    <row r="26" spans="1:3" ht="20.25" x14ac:dyDescent="0.25">
      <c r="A26" s="49" t="s">
        <v>64</v>
      </c>
      <c r="B26" s="132">
        <v>6541.22</v>
      </c>
      <c r="C26" s="132"/>
    </row>
    <row r="27" spans="1:3" ht="20.25" x14ac:dyDescent="0.25">
      <c r="A27" s="106" t="s">
        <v>65</v>
      </c>
      <c r="B27" s="135">
        <v>35948.97</v>
      </c>
      <c r="C27" s="135"/>
    </row>
    <row r="28" spans="1:3" ht="20.25" x14ac:dyDescent="0.25">
      <c r="A28" s="49" t="s">
        <v>66</v>
      </c>
      <c r="B28" s="132">
        <v>25395.63</v>
      </c>
      <c r="C28" s="132"/>
    </row>
    <row r="29" spans="1:3" ht="20.25" x14ac:dyDescent="0.25">
      <c r="A29" s="49" t="s">
        <v>67</v>
      </c>
      <c r="B29" s="132">
        <v>2146.5700000000002</v>
      </c>
      <c r="C29" s="132"/>
    </row>
    <row r="30" spans="1:3" ht="20.25" x14ac:dyDescent="0.25">
      <c r="A30" s="49" t="s">
        <v>68</v>
      </c>
      <c r="B30" s="132">
        <v>15129.8</v>
      </c>
      <c r="C30" s="132"/>
    </row>
    <row r="31" spans="1:3" ht="20.25" x14ac:dyDescent="0.25">
      <c r="A31" s="49" t="s">
        <v>42</v>
      </c>
      <c r="B31" s="132">
        <v>7663.96</v>
      </c>
      <c r="C31" s="132"/>
    </row>
    <row r="32" spans="1:3" ht="20.25" x14ac:dyDescent="0.25">
      <c r="A32" s="49" t="s">
        <v>69</v>
      </c>
      <c r="B32" s="132">
        <v>13900.39</v>
      </c>
      <c r="C32" s="132"/>
    </row>
    <row r="33" spans="1:3" ht="20.25" x14ac:dyDescent="0.25">
      <c r="A33" s="49" t="s">
        <v>14</v>
      </c>
      <c r="B33" s="132">
        <v>10731.9</v>
      </c>
      <c r="C33" s="132"/>
    </row>
    <row r="34" spans="1:3" ht="20.25" x14ac:dyDescent="0.25">
      <c r="A34" s="107" t="s">
        <v>70</v>
      </c>
      <c r="B34" s="131">
        <v>65850.95</v>
      </c>
      <c r="C34" s="131"/>
    </row>
    <row r="35" spans="1:3" ht="20.25" x14ac:dyDescent="0.25">
      <c r="A35" s="49" t="s">
        <v>71</v>
      </c>
      <c r="B35" s="132">
        <v>2166.21</v>
      </c>
      <c r="C35" s="132"/>
    </row>
    <row r="36" spans="1:3" ht="20.25" x14ac:dyDescent="0.25">
      <c r="A36" s="49" t="s">
        <v>72</v>
      </c>
      <c r="B36" s="132">
        <v>10025.51</v>
      </c>
      <c r="C36" s="132"/>
    </row>
    <row r="37" spans="1:3" ht="20.25" x14ac:dyDescent="0.25">
      <c r="A37" s="107" t="s">
        <v>73</v>
      </c>
      <c r="B37" s="131">
        <v>69360.95</v>
      </c>
      <c r="C37" s="131"/>
    </row>
    <row r="38" spans="1:3" ht="20.25" x14ac:dyDescent="0.25">
      <c r="A38" s="49" t="s">
        <v>73</v>
      </c>
      <c r="B38" s="132">
        <v>3247.73</v>
      </c>
      <c r="C38" s="132"/>
    </row>
    <row r="39" spans="1:3" ht="20.25" x14ac:dyDescent="0.25">
      <c r="A39" s="49" t="s">
        <v>74</v>
      </c>
      <c r="B39" s="132">
        <v>3556.54</v>
      </c>
      <c r="C39" s="132"/>
    </row>
    <row r="40" spans="1:3" ht="20.25" x14ac:dyDescent="0.25">
      <c r="A40" s="107" t="s">
        <v>75</v>
      </c>
      <c r="B40" s="131">
        <v>164448.95999999999</v>
      </c>
      <c r="C40" s="131"/>
    </row>
    <row r="41" spans="1:3" ht="20.25" x14ac:dyDescent="0.25">
      <c r="A41" s="49" t="s">
        <v>76</v>
      </c>
      <c r="B41" s="132">
        <v>15204.56</v>
      </c>
      <c r="C41" s="132"/>
    </row>
    <row r="42" spans="1:3" ht="20.25" x14ac:dyDescent="0.25">
      <c r="A42" s="49" t="s">
        <v>77</v>
      </c>
      <c r="B42" s="132">
        <v>4322.8</v>
      </c>
      <c r="C42" s="132"/>
    </row>
    <row r="43" spans="1:3" ht="20.25" x14ac:dyDescent="0.25">
      <c r="A43" s="49" t="s">
        <v>78</v>
      </c>
      <c r="B43" s="132">
        <v>15129.8</v>
      </c>
      <c r="C43" s="132"/>
    </row>
    <row r="44" spans="1:3" ht="20.25" x14ac:dyDescent="0.25">
      <c r="A44" s="106" t="s">
        <v>79</v>
      </c>
      <c r="B44" s="135">
        <v>34285.660000000003</v>
      </c>
      <c r="C44" s="135"/>
    </row>
    <row r="45" spans="1:3" ht="20.25" x14ac:dyDescent="0.25">
      <c r="A45" s="49" t="s">
        <v>80</v>
      </c>
      <c r="B45" s="132">
        <v>19567.439999999999</v>
      </c>
      <c r="C45" s="132"/>
    </row>
    <row r="46" spans="1:3" ht="20.25" x14ac:dyDescent="0.25">
      <c r="A46" s="49" t="s">
        <v>81</v>
      </c>
      <c r="B46" s="132">
        <v>4517.8999999999996</v>
      </c>
      <c r="C46" s="132"/>
    </row>
    <row r="47" spans="1:3" ht="20.25" x14ac:dyDescent="0.25">
      <c r="A47" s="49" t="s">
        <v>82</v>
      </c>
      <c r="B47" s="132">
        <v>10731.9</v>
      </c>
      <c r="C47" s="132"/>
    </row>
    <row r="48" spans="1:3" ht="20.25" x14ac:dyDescent="0.25">
      <c r="A48" s="49" t="s">
        <v>83</v>
      </c>
      <c r="B48" s="132">
        <v>18870.93</v>
      </c>
      <c r="C48" s="132"/>
    </row>
    <row r="49" spans="1:3" ht="20.25" x14ac:dyDescent="0.25">
      <c r="A49" s="49" t="s">
        <v>84</v>
      </c>
      <c r="B49" s="132">
        <v>4322.8</v>
      </c>
      <c r="C49" s="132"/>
    </row>
    <row r="50" spans="1:3" ht="20.25" x14ac:dyDescent="0.25">
      <c r="A50" s="49" t="s">
        <v>85</v>
      </c>
      <c r="B50" s="132">
        <v>6619.24</v>
      </c>
      <c r="C50" s="132"/>
    </row>
    <row r="51" spans="1:3" ht="20.25" x14ac:dyDescent="0.25">
      <c r="A51" s="49" t="s">
        <v>86</v>
      </c>
      <c r="B51" s="132">
        <v>4322.8</v>
      </c>
      <c r="C51" s="132"/>
    </row>
    <row r="52" spans="1:3" ht="20.25" x14ac:dyDescent="0.25">
      <c r="A52" s="49" t="s">
        <v>87</v>
      </c>
      <c r="B52" s="132">
        <v>6198.98</v>
      </c>
      <c r="C52" s="132"/>
    </row>
    <row r="53" spans="1:3" ht="20.25" x14ac:dyDescent="0.25">
      <c r="A53" s="107" t="s">
        <v>88</v>
      </c>
      <c r="B53" s="131">
        <v>104072.14</v>
      </c>
      <c r="C53" s="131"/>
    </row>
    <row r="54" spans="1:3" ht="20.25" x14ac:dyDescent="0.25">
      <c r="A54" s="49" t="s">
        <v>23</v>
      </c>
      <c r="B54" s="132">
        <v>15013.37</v>
      </c>
      <c r="C54" s="132"/>
    </row>
    <row r="55" spans="1:3" ht="21" thickBot="1" x14ac:dyDescent="0.3">
      <c r="A55" s="51" t="s">
        <v>89</v>
      </c>
      <c r="B55" s="136">
        <v>3649.17</v>
      </c>
      <c r="C55" s="132"/>
    </row>
    <row r="56" spans="1:3" ht="21.75" thickBot="1" x14ac:dyDescent="0.4">
      <c r="A56" s="52" t="s">
        <v>2</v>
      </c>
      <c r="B56" s="53">
        <f>SUM(B3:B55)</f>
        <v>1158776.2500000002</v>
      </c>
      <c r="C56" s="50">
        <f>SUM(B56)</f>
        <v>1158776.2500000002</v>
      </c>
    </row>
  </sheetData>
  <mergeCells count="54">
    <mergeCell ref="B54:C54"/>
    <mergeCell ref="B55:C55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5:C15"/>
    <mergeCell ref="B16:C16"/>
    <mergeCell ref="B17:C17"/>
    <mergeCell ref="B18:C18"/>
    <mergeCell ref="A1:B1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"/>
  <sheetViews>
    <sheetView workbookViewId="0">
      <selection activeCell="B7" sqref="B7"/>
    </sheetView>
  </sheetViews>
  <sheetFormatPr defaultRowHeight="15" x14ac:dyDescent="0.25"/>
  <cols>
    <col min="1" max="1" width="33.5703125" customWidth="1"/>
    <col min="2" max="2" width="60.28515625" customWidth="1"/>
    <col min="3" max="3" width="0.140625" customWidth="1"/>
  </cols>
  <sheetData>
    <row r="1" spans="1:3" ht="131.25" customHeight="1" thickBot="1" x14ac:dyDescent="0.3">
      <c r="A1" s="138" t="s">
        <v>90</v>
      </c>
      <c r="B1" s="139"/>
    </row>
    <row r="2" spans="1:3" ht="24.75" customHeight="1" thickBot="1" x14ac:dyDescent="0.5">
      <c r="A2" s="30" t="s">
        <v>0</v>
      </c>
      <c r="B2" s="31" t="s">
        <v>1</v>
      </c>
      <c r="C2" s="2"/>
    </row>
    <row r="3" spans="1:3" ht="23.25" x14ac:dyDescent="0.25">
      <c r="A3" s="35" t="s">
        <v>91</v>
      </c>
      <c r="B3" s="54">
        <v>3691.67</v>
      </c>
      <c r="C3" s="25"/>
    </row>
    <row r="4" spans="1:3" ht="23.25" x14ac:dyDescent="0.25">
      <c r="A4" s="36" t="s">
        <v>26</v>
      </c>
      <c r="B4" s="41">
        <v>3816.08</v>
      </c>
      <c r="C4" s="25"/>
    </row>
    <row r="5" spans="1:3" ht="23.25" x14ac:dyDescent="0.25">
      <c r="A5" s="36" t="s">
        <v>92</v>
      </c>
      <c r="B5" s="41">
        <v>5717.36</v>
      </c>
      <c r="C5" s="25"/>
    </row>
    <row r="6" spans="1:3" ht="23.25" x14ac:dyDescent="0.25">
      <c r="A6" s="36" t="s">
        <v>93</v>
      </c>
      <c r="B6" s="41">
        <v>16331.26</v>
      </c>
      <c r="C6" s="25"/>
    </row>
    <row r="7" spans="1:3" ht="23.25" x14ac:dyDescent="0.25">
      <c r="A7" s="36" t="s">
        <v>94</v>
      </c>
      <c r="B7" s="41">
        <v>13337.3</v>
      </c>
      <c r="C7" s="25"/>
    </row>
    <row r="8" spans="1:3" ht="23.25" x14ac:dyDescent="0.25">
      <c r="A8" s="36" t="s">
        <v>95</v>
      </c>
      <c r="B8" s="41">
        <v>13225.71</v>
      </c>
      <c r="C8" s="25"/>
    </row>
    <row r="9" spans="1:3" ht="23.25" x14ac:dyDescent="0.25">
      <c r="A9" s="36" t="s">
        <v>96</v>
      </c>
      <c r="B9" s="41">
        <v>7440.78</v>
      </c>
      <c r="C9" s="25"/>
    </row>
    <row r="10" spans="1:3" ht="23.25" x14ac:dyDescent="0.25">
      <c r="A10" s="36" t="s">
        <v>6</v>
      </c>
      <c r="B10" s="41">
        <v>7555.97</v>
      </c>
      <c r="C10" s="25"/>
    </row>
    <row r="11" spans="1:3" ht="23.25" x14ac:dyDescent="0.25">
      <c r="A11" s="36" t="s">
        <v>97</v>
      </c>
      <c r="B11" s="41">
        <v>5416.28</v>
      </c>
      <c r="C11" s="25"/>
    </row>
    <row r="12" spans="1:3" ht="29.25" thickBot="1" x14ac:dyDescent="0.5">
      <c r="A12" s="22" t="s">
        <v>2</v>
      </c>
      <c r="B12" s="21">
        <f>SUM(B3:B11)</f>
        <v>76532.409999999989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3"/>
  <sheetViews>
    <sheetView topLeftCell="A34" workbookViewId="0">
      <selection activeCell="A15" sqref="A15:C15"/>
    </sheetView>
  </sheetViews>
  <sheetFormatPr defaultRowHeight="15" x14ac:dyDescent="0.25"/>
  <cols>
    <col min="1" max="1" width="30.42578125" customWidth="1"/>
    <col min="2" max="2" width="47.85546875" customWidth="1"/>
    <col min="3" max="3" width="9.140625" hidden="1" customWidth="1"/>
  </cols>
  <sheetData>
    <row r="1" spans="1:3" ht="73.5" customHeight="1" thickBot="1" x14ac:dyDescent="0.3">
      <c r="A1" s="140" t="s">
        <v>98</v>
      </c>
      <c r="B1" s="141"/>
    </row>
    <row r="2" spans="1:3" ht="22.5" customHeight="1" thickBot="1" x14ac:dyDescent="0.4">
      <c r="A2" s="5" t="s">
        <v>0</v>
      </c>
      <c r="B2" s="6" t="s">
        <v>1</v>
      </c>
      <c r="C2" s="2"/>
    </row>
    <row r="3" spans="1:3" ht="23.25" x14ac:dyDescent="0.25">
      <c r="A3" s="35" t="s">
        <v>23</v>
      </c>
      <c r="B3" s="113">
        <v>9836.2000000000007</v>
      </c>
      <c r="C3" s="114"/>
    </row>
    <row r="4" spans="1:3" ht="23.25" x14ac:dyDescent="0.25">
      <c r="A4" s="36" t="s">
        <v>99</v>
      </c>
      <c r="B4" s="109">
        <v>10728.4</v>
      </c>
      <c r="C4" s="110"/>
    </row>
    <row r="5" spans="1:3" ht="23.25" x14ac:dyDescent="0.25">
      <c r="A5" s="36" t="s">
        <v>46</v>
      </c>
      <c r="B5" s="109">
        <v>8823.93</v>
      </c>
      <c r="C5" s="110"/>
    </row>
    <row r="6" spans="1:3" ht="23.25" x14ac:dyDescent="0.25">
      <c r="A6" s="57" t="s">
        <v>24</v>
      </c>
      <c r="B6" s="143">
        <v>30316.240000000002</v>
      </c>
      <c r="C6" s="144"/>
    </row>
    <row r="7" spans="1:3" ht="23.25" x14ac:dyDescent="0.25">
      <c r="A7" s="36" t="s">
        <v>100</v>
      </c>
      <c r="B7" s="109">
        <v>16667.689999999999</v>
      </c>
      <c r="C7" s="110"/>
    </row>
    <row r="8" spans="1:3" ht="23.25" x14ac:dyDescent="0.25">
      <c r="A8" s="36" t="s">
        <v>101</v>
      </c>
      <c r="B8" s="109">
        <v>5740.99</v>
      </c>
      <c r="C8" s="110"/>
    </row>
    <row r="9" spans="1:3" ht="23.25" x14ac:dyDescent="0.25">
      <c r="A9" s="36" t="s">
        <v>53</v>
      </c>
      <c r="B9" s="109">
        <v>4797.62</v>
      </c>
      <c r="C9" s="110"/>
    </row>
    <row r="10" spans="1:3" ht="23.25" x14ac:dyDescent="0.25">
      <c r="A10" s="57" t="s">
        <v>102</v>
      </c>
      <c r="B10" s="143">
        <v>25367.68</v>
      </c>
      <c r="C10" s="144"/>
    </row>
    <row r="11" spans="1:3" ht="23.25" x14ac:dyDescent="0.25">
      <c r="A11" s="36" t="s">
        <v>32</v>
      </c>
      <c r="B11" s="109">
        <v>3801.18</v>
      </c>
      <c r="C11" s="110"/>
    </row>
    <row r="12" spans="1:3" ht="23.25" x14ac:dyDescent="0.25">
      <c r="A12" s="36" t="s">
        <v>8</v>
      </c>
      <c r="B12" s="109">
        <v>7730.14</v>
      </c>
      <c r="C12" s="110"/>
    </row>
    <row r="13" spans="1:3" ht="23.25" x14ac:dyDescent="0.25">
      <c r="A13" s="36" t="s">
        <v>36</v>
      </c>
      <c r="B13" s="109">
        <v>3801.18</v>
      </c>
      <c r="C13" s="110"/>
    </row>
    <row r="14" spans="1:3" ht="23.25" x14ac:dyDescent="0.25">
      <c r="A14" s="36" t="s">
        <v>13</v>
      </c>
      <c r="B14" s="109">
        <v>14456.11</v>
      </c>
      <c r="C14" s="110"/>
    </row>
    <row r="15" spans="1:3" ht="23.25" x14ac:dyDescent="0.25">
      <c r="A15" s="60" t="s">
        <v>37</v>
      </c>
      <c r="B15" s="142">
        <v>31078.16</v>
      </c>
      <c r="C15" s="130"/>
    </row>
    <row r="16" spans="1:3" ht="23.25" x14ac:dyDescent="0.25">
      <c r="A16" s="36" t="s">
        <v>38</v>
      </c>
      <c r="B16" s="109">
        <v>7600.95</v>
      </c>
      <c r="C16" s="110"/>
    </row>
    <row r="17" spans="1:3" ht="23.25" x14ac:dyDescent="0.25">
      <c r="A17" s="36" t="s">
        <v>103</v>
      </c>
      <c r="B17" s="109">
        <v>3776.07</v>
      </c>
      <c r="C17" s="110"/>
    </row>
    <row r="18" spans="1:3" ht="23.25" x14ac:dyDescent="0.25">
      <c r="A18" s="36" t="s">
        <v>104</v>
      </c>
      <c r="B18" s="109">
        <v>5343.44</v>
      </c>
      <c r="C18" s="110"/>
    </row>
    <row r="19" spans="1:3" ht="23.25" x14ac:dyDescent="0.25">
      <c r="A19" s="36" t="s">
        <v>41</v>
      </c>
      <c r="B19" s="109">
        <v>19451.240000000002</v>
      </c>
      <c r="C19" s="110"/>
    </row>
    <row r="20" spans="1:3" ht="23.25" x14ac:dyDescent="0.25">
      <c r="A20" s="36" t="s">
        <v>105</v>
      </c>
      <c r="B20" s="109">
        <v>6837.88</v>
      </c>
      <c r="C20" s="110"/>
    </row>
    <row r="21" spans="1:3" ht="23.25" x14ac:dyDescent="0.25">
      <c r="A21" s="36" t="s">
        <v>15</v>
      </c>
      <c r="B21" s="109">
        <v>8197.6200000000008</v>
      </c>
      <c r="C21" s="110"/>
    </row>
    <row r="22" spans="1:3" ht="23.25" x14ac:dyDescent="0.25">
      <c r="A22" s="36" t="s">
        <v>44</v>
      </c>
      <c r="B22" s="109">
        <v>5381.07</v>
      </c>
      <c r="C22" s="110"/>
    </row>
    <row r="23" spans="1:3" ht="23.25" x14ac:dyDescent="0.25">
      <c r="A23" s="36" t="s">
        <v>106</v>
      </c>
      <c r="B23" s="109">
        <v>3801.18</v>
      </c>
      <c r="C23" s="110"/>
    </row>
    <row r="24" spans="1:3" ht="23.25" x14ac:dyDescent="0.25">
      <c r="A24" s="36" t="s">
        <v>71</v>
      </c>
      <c r="B24" s="109">
        <v>7849.54</v>
      </c>
      <c r="C24" s="110"/>
    </row>
    <row r="25" spans="1:3" ht="23.25" x14ac:dyDescent="0.25">
      <c r="A25" s="36" t="s">
        <v>107</v>
      </c>
      <c r="B25" s="109">
        <v>7277.81</v>
      </c>
      <c r="C25" s="110"/>
    </row>
    <row r="26" spans="1:3" ht="23.25" x14ac:dyDescent="0.25">
      <c r="A26" s="57" t="s">
        <v>107</v>
      </c>
      <c r="B26" s="143">
        <v>36815.78</v>
      </c>
      <c r="C26" s="144"/>
    </row>
    <row r="27" spans="1:3" ht="23.25" x14ac:dyDescent="0.25">
      <c r="A27" s="36" t="s">
        <v>108</v>
      </c>
      <c r="B27" s="109">
        <v>14290.57</v>
      </c>
      <c r="C27" s="110"/>
    </row>
    <row r="28" spans="1:3" ht="23.25" x14ac:dyDescent="0.25">
      <c r="A28" s="36" t="s">
        <v>109</v>
      </c>
      <c r="B28" s="109">
        <v>8005.18</v>
      </c>
      <c r="C28" s="110"/>
    </row>
    <row r="29" spans="1:3" ht="23.25" x14ac:dyDescent="0.25">
      <c r="A29" s="36" t="s">
        <v>110</v>
      </c>
      <c r="B29" s="109">
        <v>8434.94</v>
      </c>
      <c r="C29" s="110"/>
    </row>
    <row r="30" spans="1:3" ht="23.25" x14ac:dyDescent="0.25">
      <c r="A30" s="36" t="s">
        <v>75</v>
      </c>
      <c r="B30" s="109">
        <v>2703.17</v>
      </c>
      <c r="C30" s="110"/>
    </row>
    <row r="31" spans="1:3" ht="23.25" x14ac:dyDescent="0.25">
      <c r="A31" s="36" t="s">
        <v>75</v>
      </c>
      <c r="B31" s="109">
        <v>13921.41</v>
      </c>
      <c r="C31" s="110"/>
    </row>
    <row r="32" spans="1:3" ht="23.25" x14ac:dyDescent="0.25">
      <c r="A32" s="36" t="s">
        <v>111</v>
      </c>
      <c r="B32" s="109">
        <v>5016.72</v>
      </c>
      <c r="C32" s="110"/>
    </row>
    <row r="33" spans="1:3" ht="23.25" x14ac:dyDescent="0.25">
      <c r="A33" s="36" t="s">
        <v>112</v>
      </c>
      <c r="B33" s="109">
        <v>3801.18</v>
      </c>
      <c r="C33" s="110"/>
    </row>
    <row r="34" spans="1:3" ht="23.25" x14ac:dyDescent="0.25">
      <c r="A34" s="36" t="s">
        <v>113</v>
      </c>
      <c r="B34" s="109">
        <v>12252.02</v>
      </c>
      <c r="C34" s="110"/>
    </row>
    <row r="35" spans="1:3" ht="23.25" x14ac:dyDescent="0.25">
      <c r="A35" s="57" t="s">
        <v>114</v>
      </c>
      <c r="B35" s="143">
        <v>149305.54</v>
      </c>
      <c r="C35" s="144"/>
    </row>
    <row r="36" spans="1:3" ht="23.25" x14ac:dyDescent="0.25">
      <c r="A36" s="36" t="s">
        <v>115</v>
      </c>
      <c r="B36" s="109">
        <v>3801.18</v>
      </c>
      <c r="C36" s="110"/>
    </row>
    <row r="37" spans="1:3" ht="23.25" x14ac:dyDescent="0.25">
      <c r="A37" s="36" t="s">
        <v>116</v>
      </c>
      <c r="B37" s="109">
        <v>12734.4</v>
      </c>
      <c r="C37" s="110"/>
    </row>
    <row r="38" spans="1:3" ht="23.25" x14ac:dyDescent="0.25">
      <c r="A38" s="36" t="s">
        <v>117</v>
      </c>
      <c r="B38" s="109">
        <v>8232.2800000000007</v>
      </c>
      <c r="C38" s="110"/>
    </row>
    <row r="39" spans="1:3" ht="23.25" x14ac:dyDescent="0.25">
      <c r="A39" s="57" t="s">
        <v>84</v>
      </c>
      <c r="B39" s="143">
        <v>27225.66</v>
      </c>
      <c r="C39" s="144"/>
    </row>
    <row r="40" spans="1:3" ht="23.25" x14ac:dyDescent="0.25">
      <c r="A40" s="36" t="s">
        <v>85</v>
      </c>
      <c r="B40" s="109">
        <v>3628.96</v>
      </c>
      <c r="C40" s="110"/>
    </row>
    <row r="41" spans="1:3" ht="23.25" x14ac:dyDescent="0.25">
      <c r="A41" s="36" t="s">
        <v>118</v>
      </c>
      <c r="B41" s="109">
        <v>7859.97</v>
      </c>
      <c r="C41" s="110"/>
    </row>
    <row r="42" spans="1:3" ht="23.25" x14ac:dyDescent="0.25">
      <c r="A42" s="36" t="s">
        <v>119</v>
      </c>
      <c r="B42" s="109">
        <v>8902.41</v>
      </c>
      <c r="C42" s="110"/>
    </row>
    <row r="43" spans="1:3" ht="23.25" x14ac:dyDescent="0.25">
      <c r="A43" s="36" t="s">
        <v>87</v>
      </c>
      <c r="B43" s="109">
        <v>3424.31</v>
      </c>
      <c r="C43" s="110"/>
    </row>
    <row r="44" spans="1:3" ht="23.25" x14ac:dyDescent="0.25">
      <c r="A44" s="36" t="s">
        <v>88</v>
      </c>
      <c r="B44" s="109">
        <v>3801.18</v>
      </c>
      <c r="C44" s="110"/>
    </row>
    <row r="45" spans="1:3" ht="23.25" x14ac:dyDescent="0.25">
      <c r="A45" s="57" t="s">
        <v>120</v>
      </c>
      <c r="B45" s="143">
        <v>36506.480000000003</v>
      </c>
      <c r="C45" s="144"/>
    </row>
    <row r="46" spans="1:3" ht="23.25" x14ac:dyDescent="0.25">
      <c r="A46" s="57" t="s">
        <v>121</v>
      </c>
      <c r="B46" s="143">
        <v>79934.210000000006</v>
      </c>
      <c r="C46" s="144"/>
    </row>
    <row r="47" spans="1:3" ht="23.25" x14ac:dyDescent="0.25">
      <c r="A47" s="36" t="s">
        <v>122</v>
      </c>
      <c r="B47" s="109">
        <v>2617.67</v>
      </c>
      <c r="C47" s="110"/>
    </row>
    <row r="48" spans="1:3" ht="23.25" x14ac:dyDescent="0.25">
      <c r="A48" s="36" t="s">
        <v>123</v>
      </c>
      <c r="B48" s="109">
        <v>5703.05</v>
      </c>
      <c r="C48" s="110"/>
    </row>
    <row r="49" spans="1:3" ht="23.25" x14ac:dyDescent="0.25">
      <c r="A49" s="36" t="s">
        <v>124</v>
      </c>
      <c r="B49" s="109">
        <v>7849.54</v>
      </c>
      <c r="C49" s="110"/>
    </row>
    <row r="50" spans="1:3" ht="23.25" x14ac:dyDescent="0.25">
      <c r="A50" s="57" t="s">
        <v>125</v>
      </c>
      <c r="B50" s="143">
        <v>92805.71</v>
      </c>
      <c r="C50" s="144"/>
    </row>
    <row r="51" spans="1:3" ht="23.25" x14ac:dyDescent="0.25">
      <c r="A51" s="36" t="s">
        <v>126</v>
      </c>
      <c r="B51" s="109">
        <v>5459.1</v>
      </c>
      <c r="C51" s="110"/>
    </row>
    <row r="52" spans="1:3" ht="23.25" x14ac:dyDescent="0.25">
      <c r="A52" s="36" t="s">
        <v>127</v>
      </c>
      <c r="B52" s="109">
        <v>6325.5</v>
      </c>
      <c r="C52" s="110"/>
    </row>
    <row r="53" spans="1:3" ht="24" thickBot="1" x14ac:dyDescent="0.4">
      <c r="A53" s="39" t="s">
        <v>2</v>
      </c>
      <c r="B53" s="40">
        <f>SUM(B3:B52)</f>
        <v>820020.44000000006</v>
      </c>
      <c r="C53" s="38">
        <f>SUM(B53)</f>
        <v>820020.44000000006</v>
      </c>
    </row>
  </sheetData>
  <mergeCells count="51">
    <mergeCell ref="B50:C50"/>
    <mergeCell ref="B51:C51"/>
    <mergeCell ref="B52:C5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46:C46"/>
    <mergeCell ref="B47:C47"/>
    <mergeCell ref="B48:C48"/>
    <mergeCell ref="B49:C49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29:C29"/>
    <mergeCell ref="B35:C35"/>
    <mergeCell ref="B30:C30"/>
    <mergeCell ref="B31:C31"/>
    <mergeCell ref="B32:C32"/>
    <mergeCell ref="B33:C33"/>
    <mergeCell ref="B34:C34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A1:B1"/>
    <mergeCell ref="B15:C15"/>
    <mergeCell ref="B16:C16"/>
    <mergeCell ref="B17:C17"/>
    <mergeCell ref="B18:C1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1"/>
  <sheetViews>
    <sheetView topLeftCell="A7" workbookViewId="0">
      <selection activeCell="A7" sqref="A7:B7"/>
    </sheetView>
  </sheetViews>
  <sheetFormatPr defaultRowHeight="15" x14ac:dyDescent="0.25"/>
  <cols>
    <col min="1" max="1" width="24.28515625" customWidth="1"/>
    <col min="2" max="2" width="50.42578125" customWidth="1"/>
    <col min="3" max="3" width="9.140625" hidden="1" customWidth="1"/>
  </cols>
  <sheetData>
    <row r="1" spans="1:3" ht="105" customHeight="1" thickBot="1" x14ac:dyDescent="0.3">
      <c r="A1" s="145" t="s">
        <v>128</v>
      </c>
      <c r="B1" s="146"/>
    </row>
    <row r="2" spans="1:3" ht="31.5" customHeight="1" x14ac:dyDescent="0.35">
      <c r="A2" s="5" t="s">
        <v>0</v>
      </c>
      <c r="B2" s="6" t="s">
        <v>1</v>
      </c>
      <c r="C2" s="2"/>
    </row>
    <row r="3" spans="1:3" ht="23.25" x14ac:dyDescent="0.25">
      <c r="A3" s="36" t="s">
        <v>47</v>
      </c>
      <c r="B3" s="41">
        <v>9371.31</v>
      </c>
      <c r="C3" s="58"/>
    </row>
    <row r="4" spans="1:3" ht="23.25" x14ac:dyDescent="0.25">
      <c r="A4" s="36" t="s">
        <v>49</v>
      </c>
      <c r="B4" s="41">
        <v>3893.97</v>
      </c>
      <c r="C4" s="58"/>
    </row>
    <row r="5" spans="1:3" ht="23.25" x14ac:dyDescent="0.25">
      <c r="A5" s="36" t="s">
        <v>129</v>
      </c>
      <c r="B5" s="41">
        <v>5608.2</v>
      </c>
      <c r="C5" s="58"/>
    </row>
    <row r="6" spans="1:3" ht="23.25" x14ac:dyDescent="0.25">
      <c r="A6" s="36" t="s">
        <v>7</v>
      </c>
      <c r="B6" s="41">
        <v>9699.5300000000007</v>
      </c>
      <c r="C6" s="58"/>
    </row>
    <row r="7" spans="1:3" ht="23.25" x14ac:dyDescent="0.25">
      <c r="A7" s="57" t="s">
        <v>51</v>
      </c>
      <c r="B7" s="56">
        <v>20384.919999999998</v>
      </c>
      <c r="C7" s="58"/>
    </row>
    <row r="8" spans="1:3" ht="23.25" x14ac:dyDescent="0.25">
      <c r="A8" s="36" t="s">
        <v>130</v>
      </c>
      <c r="B8" s="41">
        <v>11459.29</v>
      </c>
      <c r="C8" s="58"/>
    </row>
    <row r="9" spans="1:3" ht="23.25" x14ac:dyDescent="0.25">
      <c r="A9" s="36" t="s">
        <v>31</v>
      </c>
      <c r="B9" s="41">
        <v>5190.67</v>
      </c>
      <c r="C9" s="58"/>
    </row>
    <row r="10" spans="1:3" ht="23.25" x14ac:dyDescent="0.25">
      <c r="A10" s="57" t="s">
        <v>58</v>
      </c>
      <c r="B10" s="56">
        <v>20900.14</v>
      </c>
      <c r="C10" s="58"/>
    </row>
    <row r="11" spans="1:3" ht="23.25" x14ac:dyDescent="0.25">
      <c r="A11" s="36" t="s">
        <v>131</v>
      </c>
      <c r="B11" s="41">
        <v>6336.87</v>
      </c>
      <c r="C11" s="58"/>
    </row>
    <row r="12" spans="1:3" ht="23.25" x14ac:dyDescent="0.25">
      <c r="A12" s="36" t="s">
        <v>36</v>
      </c>
      <c r="B12" s="41">
        <v>5734.38</v>
      </c>
      <c r="C12" s="58"/>
    </row>
    <row r="13" spans="1:3" ht="23.25" x14ac:dyDescent="0.25">
      <c r="A13" s="36" t="s">
        <v>132</v>
      </c>
      <c r="B13" s="41">
        <v>4430.74</v>
      </c>
      <c r="C13" s="58"/>
    </row>
    <row r="14" spans="1:3" ht="23.25" x14ac:dyDescent="0.25">
      <c r="A14" s="36" t="s">
        <v>133</v>
      </c>
      <c r="B14" s="41">
        <v>4585.75</v>
      </c>
      <c r="C14" s="58"/>
    </row>
    <row r="15" spans="1:3" ht="23.25" x14ac:dyDescent="0.25">
      <c r="A15" s="36" t="s">
        <v>13</v>
      </c>
      <c r="B15" s="41">
        <v>4493.0600000000004</v>
      </c>
      <c r="C15" s="58"/>
    </row>
    <row r="16" spans="1:3" ht="23.25" x14ac:dyDescent="0.25">
      <c r="A16" s="36" t="s">
        <v>68</v>
      </c>
      <c r="B16" s="41">
        <v>3183.75</v>
      </c>
      <c r="C16" s="58"/>
    </row>
    <row r="17" spans="1:3" ht="23.25" x14ac:dyDescent="0.25">
      <c r="A17" s="36" t="s">
        <v>42</v>
      </c>
      <c r="B17" s="41">
        <v>5222.67</v>
      </c>
      <c r="C17" s="58"/>
    </row>
    <row r="18" spans="1:3" ht="23.25" x14ac:dyDescent="0.25">
      <c r="A18" s="36" t="s">
        <v>42</v>
      </c>
      <c r="B18" s="41">
        <v>3483.73</v>
      </c>
      <c r="C18" s="58"/>
    </row>
    <row r="19" spans="1:3" ht="23.25" x14ac:dyDescent="0.25">
      <c r="A19" s="36" t="s">
        <v>69</v>
      </c>
      <c r="B19" s="41">
        <v>5805.55</v>
      </c>
      <c r="C19" s="58"/>
    </row>
    <row r="20" spans="1:3" ht="23.25" x14ac:dyDescent="0.25">
      <c r="A20" s="36" t="s">
        <v>105</v>
      </c>
      <c r="B20" s="41">
        <v>4162.6499999999996</v>
      </c>
      <c r="C20" s="58"/>
    </row>
    <row r="21" spans="1:3" ht="24" thickBot="1" x14ac:dyDescent="0.4">
      <c r="A21" s="39" t="s">
        <v>2</v>
      </c>
      <c r="B21" s="59">
        <f>SUM(B3:B20)</f>
        <v>133947.18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W43"/>
  <sheetViews>
    <sheetView workbookViewId="0">
      <selection activeCell="A3" sqref="A3:XFD3"/>
    </sheetView>
  </sheetViews>
  <sheetFormatPr defaultRowHeight="15" x14ac:dyDescent="0.25"/>
  <cols>
    <col min="1" max="1" width="33.5703125" customWidth="1"/>
    <col min="2" max="2" width="48.42578125" customWidth="1"/>
    <col min="3" max="3" width="9.140625" hidden="1" customWidth="1"/>
  </cols>
  <sheetData>
    <row r="1" spans="1:153" ht="88.5" customHeight="1" thickBot="1" x14ac:dyDescent="0.3">
      <c r="A1" s="147" t="s">
        <v>134</v>
      </c>
      <c r="B1" s="148"/>
      <c r="C1" s="2"/>
      <c r="D1" s="2"/>
      <c r="E1" s="2"/>
      <c r="F1" s="2"/>
    </row>
    <row r="2" spans="1:153" ht="33.75" customHeight="1" x14ac:dyDescent="0.35">
      <c r="A2" s="5" t="s">
        <v>0</v>
      </c>
      <c r="B2" s="6" t="s">
        <v>1</v>
      </c>
      <c r="C2" s="2"/>
      <c r="D2" s="2"/>
      <c r="E2" s="2"/>
      <c r="F2" s="2"/>
    </row>
    <row r="3" spans="1:153" ht="24" thickBot="1" x14ac:dyDescent="0.3">
      <c r="A3" s="62" t="s">
        <v>91</v>
      </c>
      <c r="B3" s="37">
        <v>17953.95</v>
      </c>
      <c r="C3" s="6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53" s="10" customFormat="1" ht="24" customHeight="1" thickBot="1" x14ac:dyDescent="0.5">
      <c r="A4" s="62" t="s">
        <v>135</v>
      </c>
      <c r="B4" s="37">
        <v>17964.53</v>
      </c>
      <c r="C4" s="6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</row>
    <row r="5" spans="1:153" s="10" customFormat="1" ht="26.25" customHeight="1" thickBot="1" x14ac:dyDescent="0.5">
      <c r="A5" s="62" t="s">
        <v>136</v>
      </c>
      <c r="B5" s="37">
        <v>29795</v>
      </c>
      <c r="C5" s="6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</row>
    <row r="6" spans="1:153" ht="23.25" x14ac:dyDescent="0.25">
      <c r="A6" s="69" t="s">
        <v>49</v>
      </c>
      <c r="B6" s="55">
        <v>156735.6</v>
      </c>
      <c r="C6" s="6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53" ht="23.25" x14ac:dyDescent="0.25">
      <c r="A7" s="62" t="s">
        <v>51</v>
      </c>
      <c r="B7" s="37">
        <v>18410.45</v>
      </c>
      <c r="C7" s="6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53" ht="23.25" x14ac:dyDescent="0.25">
      <c r="A8" s="62" t="s">
        <v>101</v>
      </c>
      <c r="B8" s="37">
        <v>11022.55</v>
      </c>
      <c r="C8" s="6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53" ht="23.25" x14ac:dyDescent="0.25">
      <c r="A9" s="62" t="s">
        <v>31</v>
      </c>
      <c r="B9" s="37">
        <v>5776.93</v>
      </c>
      <c r="C9" s="61"/>
      <c r="D9" s="2"/>
      <c r="E9" s="2"/>
      <c r="F9" s="2"/>
    </row>
    <row r="10" spans="1:153" ht="23.25" x14ac:dyDescent="0.25">
      <c r="A10" s="62" t="s">
        <v>33</v>
      </c>
      <c r="B10" s="37">
        <v>12219.6</v>
      </c>
      <c r="C10" s="61"/>
    </row>
    <row r="11" spans="1:153" ht="23.25" x14ac:dyDescent="0.25">
      <c r="A11" s="62" t="s">
        <v>137</v>
      </c>
      <c r="B11" s="37">
        <v>3976.93</v>
      </c>
      <c r="C11" s="61"/>
    </row>
    <row r="12" spans="1:153" ht="23.25" x14ac:dyDescent="0.25">
      <c r="A12" s="62" t="s">
        <v>138</v>
      </c>
      <c r="B12" s="37">
        <v>17261.849999999999</v>
      </c>
      <c r="C12" s="61"/>
    </row>
    <row r="13" spans="1:153" ht="23.25" x14ac:dyDescent="0.25">
      <c r="A13" s="62" t="s">
        <v>34</v>
      </c>
      <c r="B13" s="37">
        <v>14673.4</v>
      </c>
      <c r="C13" s="61"/>
    </row>
    <row r="14" spans="1:153" ht="23.25" x14ac:dyDescent="0.25">
      <c r="A14" s="62" t="s">
        <v>60</v>
      </c>
      <c r="B14" s="37">
        <v>8851.82</v>
      </c>
      <c r="C14" s="61"/>
    </row>
    <row r="15" spans="1:153" ht="23.25" x14ac:dyDescent="0.25">
      <c r="A15" s="62" t="s">
        <v>9</v>
      </c>
      <c r="B15" s="37">
        <v>8737.7099999999991</v>
      </c>
      <c r="C15" s="61"/>
    </row>
    <row r="16" spans="1:153" ht="23.25" x14ac:dyDescent="0.25">
      <c r="A16" s="69" t="s">
        <v>10</v>
      </c>
      <c r="B16" s="55">
        <v>112637.79</v>
      </c>
      <c r="C16" s="61"/>
    </row>
    <row r="17" spans="1:3" ht="23.25" x14ac:dyDescent="0.25">
      <c r="A17" s="62" t="s">
        <v>63</v>
      </c>
      <c r="B17" s="37">
        <v>4096.13</v>
      </c>
      <c r="C17" s="61"/>
    </row>
    <row r="18" spans="1:3" ht="23.25" x14ac:dyDescent="0.25">
      <c r="A18" s="62" t="s">
        <v>132</v>
      </c>
      <c r="B18" s="37">
        <v>2006.38</v>
      </c>
      <c r="C18" s="61"/>
    </row>
    <row r="19" spans="1:3" ht="23.25" x14ac:dyDescent="0.25">
      <c r="A19" s="62" t="s">
        <v>66</v>
      </c>
      <c r="B19" s="37">
        <v>6319.05</v>
      </c>
      <c r="C19" s="61"/>
    </row>
    <row r="20" spans="1:3" ht="23.25" x14ac:dyDescent="0.25">
      <c r="A20" s="62" t="s">
        <v>13</v>
      </c>
      <c r="B20" s="37">
        <v>30392.31</v>
      </c>
      <c r="C20" s="61"/>
    </row>
    <row r="21" spans="1:3" ht="23.25" x14ac:dyDescent="0.25">
      <c r="A21" s="69" t="s">
        <v>139</v>
      </c>
      <c r="B21" s="55">
        <v>43682.21</v>
      </c>
      <c r="C21" s="61"/>
    </row>
    <row r="22" spans="1:3" ht="23.25" x14ac:dyDescent="0.25">
      <c r="A22" s="62" t="s">
        <v>140</v>
      </c>
      <c r="B22" s="37">
        <v>25029.53</v>
      </c>
      <c r="C22" s="61"/>
    </row>
    <row r="23" spans="1:3" ht="23.25" x14ac:dyDescent="0.25">
      <c r="A23" s="62" t="s">
        <v>37</v>
      </c>
      <c r="B23" s="37">
        <v>4157.6000000000004</v>
      </c>
      <c r="C23" s="61"/>
    </row>
    <row r="24" spans="1:3" ht="23.25" x14ac:dyDescent="0.25">
      <c r="A24" s="69" t="s">
        <v>41</v>
      </c>
      <c r="B24" s="55">
        <v>70893.59</v>
      </c>
      <c r="C24" s="61"/>
    </row>
    <row r="25" spans="1:3" ht="23.25" x14ac:dyDescent="0.25">
      <c r="A25" s="62" t="s">
        <v>141</v>
      </c>
      <c r="B25" s="37">
        <v>6986.25</v>
      </c>
      <c r="C25" s="61"/>
    </row>
    <row r="26" spans="1:3" ht="23.25" x14ac:dyDescent="0.25">
      <c r="A26" s="62" t="s">
        <v>105</v>
      </c>
      <c r="B26" s="37">
        <v>5645.28</v>
      </c>
      <c r="C26" s="61"/>
    </row>
    <row r="27" spans="1:3" ht="23.25" x14ac:dyDescent="0.25">
      <c r="A27" s="69" t="s">
        <v>142</v>
      </c>
      <c r="B27" s="55">
        <v>90488.72</v>
      </c>
      <c r="C27" s="61"/>
    </row>
    <row r="28" spans="1:3" ht="23.25" x14ac:dyDescent="0.25">
      <c r="A28" s="69" t="s">
        <v>18</v>
      </c>
      <c r="B28" s="55">
        <v>40054.65</v>
      </c>
      <c r="C28" s="61"/>
    </row>
    <row r="29" spans="1:3" ht="23.25" x14ac:dyDescent="0.25">
      <c r="A29" s="62" t="s">
        <v>143</v>
      </c>
      <c r="B29" s="37">
        <v>18119.5</v>
      </c>
      <c r="C29" s="61"/>
    </row>
    <row r="30" spans="1:3" ht="24" thickBot="1" x14ac:dyDescent="0.3">
      <c r="A30" s="63" t="s">
        <v>19</v>
      </c>
      <c r="B30" s="64">
        <v>24395.439999999999</v>
      </c>
      <c r="C30" s="61"/>
    </row>
    <row r="31" spans="1:3" ht="24" thickBot="1" x14ac:dyDescent="0.3">
      <c r="A31" s="65" t="s">
        <v>2</v>
      </c>
      <c r="B31" s="66">
        <f>SUM(B3:B30)</f>
        <v>808284.74999999988</v>
      </c>
      <c r="C31" s="20"/>
    </row>
    <row r="32" spans="1:3" x14ac:dyDescent="0.25">
      <c r="A32" s="2"/>
      <c r="B32" s="20"/>
      <c r="C32" s="20"/>
    </row>
    <row r="33" spans="1:3" x14ac:dyDescent="0.25">
      <c r="A33" s="2"/>
      <c r="B33" s="20"/>
      <c r="C33" s="20"/>
    </row>
    <row r="34" spans="1:3" x14ac:dyDescent="0.25">
      <c r="A34" s="2"/>
      <c r="B34" s="20"/>
      <c r="C34" s="20"/>
    </row>
    <row r="35" spans="1:3" x14ac:dyDescent="0.25">
      <c r="A35" s="2"/>
      <c r="B35" s="20"/>
      <c r="C35" s="20"/>
    </row>
    <row r="36" spans="1:3" x14ac:dyDescent="0.25">
      <c r="A36" s="2"/>
      <c r="B36" s="20"/>
      <c r="C36" s="20"/>
    </row>
    <row r="37" spans="1:3" x14ac:dyDescent="0.25">
      <c r="A37" s="2"/>
      <c r="B37" s="20"/>
      <c r="C37" s="20"/>
    </row>
    <row r="38" spans="1:3" x14ac:dyDescent="0.25">
      <c r="A38" s="2"/>
      <c r="B38" s="20"/>
      <c r="C38" s="20"/>
    </row>
    <row r="39" spans="1:3" x14ac:dyDescent="0.25">
      <c r="A39" s="2"/>
      <c r="B39" s="20"/>
      <c r="C39" s="20"/>
    </row>
    <row r="40" spans="1:3" x14ac:dyDescent="0.25">
      <c r="A40" s="2"/>
      <c r="B40" s="20"/>
      <c r="C40" s="20"/>
    </row>
    <row r="41" spans="1:3" x14ac:dyDescent="0.25">
      <c r="A41" s="2"/>
      <c r="B41" s="20"/>
      <c r="C41" s="20"/>
    </row>
    <row r="42" spans="1:3" x14ac:dyDescent="0.25">
      <c r="A42" s="2"/>
      <c r="B42" s="20"/>
      <c r="C42" s="20"/>
    </row>
    <row r="43" spans="1:3" x14ac:dyDescent="0.25">
      <c r="A43" s="2"/>
      <c r="B43" s="20"/>
      <c r="C43" s="20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4"/>
  <sheetViews>
    <sheetView workbookViewId="0">
      <selection activeCell="E6" sqref="E6"/>
    </sheetView>
  </sheetViews>
  <sheetFormatPr defaultRowHeight="15" x14ac:dyDescent="0.25"/>
  <cols>
    <col min="1" max="1" width="25.140625" customWidth="1"/>
    <col min="2" max="2" width="49.28515625" customWidth="1"/>
    <col min="3" max="3" width="9.140625" hidden="1" customWidth="1"/>
  </cols>
  <sheetData>
    <row r="1" spans="1:3" ht="96.75" customHeight="1" thickBot="1" x14ac:dyDescent="0.3">
      <c r="A1" s="149" t="s">
        <v>144</v>
      </c>
      <c r="B1" s="150"/>
    </row>
    <row r="2" spans="1:3" ht="36.75" customHeight="1" thickBot="1" x14ac:dyDescent="0.45">
      <c r="A2" s="3" t="s">
        <v>0</v>
      </c>
      <c r="B2" s="4" t="s">
        <v>1</v>
      </c>
      <c r="C2" s="2"/>
    </row>
    <row r="3" spans="1:3" ht="23.25" x14ac:dyDescent="0.25">
      <c r="A3" s="35" t="s">
        <v>91</v>
      </c>
      <c r="B3" s="113">
        <v>4492.6099999999997</v>
      </c>
      <c r="C3" s="114"/>
    </row>
    <row r="4" spans="1:3" ht="23.25" x14ac:dyDescent="0.25">
      <c r="A4" s="36" t="s">
        <v>25</v>
      </c>
      <c r="B4" s="109">
        <v>12045.37</v>
      </c>
      <c r="C4" s="110"/>
    </row>
    <row r="5" spans="1:3" ht="23.25" x14ac:dyDescent="0.25">
      <c r="A5" s="36" t="s">
        <v>26</v>
      </c>
      <c r="B5" s="109">
        <v>3383.65</v>
      </c>
      <c r="C5" s="110"/>
    </row>
    <row r="6" spans="1:3" ht="23.25" x14ac:dyDescent="0.25">
      <c r="A6" s="36" t="s">
        <v>47</v>
      </c>
      <c r="B6" s="109">
        <v>4958.22</v>
      </c>
      <c r="C6" s="110"/>
    </row>
    <row r="7" spans="1:3" ht="23.25" x14ac:dyDescent="0.25">
      <c r="A7" s="36" t="s">
        <v>135</v>
      </c>
      <c r="B7" s="109">
        <v>3796.4</v>
      </c>
      <c r="C7" s="110"/>
    </row>
    <row r="8" spans="1:3" ht="23.25" x14ac:dyDescent="0.25">
      <c r="A8" s="36" t="s">
        <v>136</v>
      </c>
      <c r="B8" s="109">
        <v>5745.44</v>
      </c>
      <c r="C8" s="110"/>
    </row>
    <row r="9" spans="1:3" ht="23.25" x14ac:dyDescent="0.25">
      <c r="A9" s="36" t="s">
        <v>50</v>
      </c>
      <c r="B9" s="109">
        <v>3383.65</v>
      </c>
      <c r="C9" s="110"/>
    </row>
    <row r="10" spans="1:3" ht="23.25" x14ac:dyDescent="0.25">
      <c r="A10" s="36" t="s">
        <v>95</v>
      </c>
      <c r="B10" s="109">
        <v>13783.81</v>
      </c>
      <c r="C10" s="110"/>
    </row>
    <row r="11" spans="1:3" ht="23.25" x14ac:dyDescent="0.25">
      <c r="A11" s="36" t="s">
        <v>130</v>
      </c>
      <c r="B11" s="109">
        <v>7968.91</v>
      </c>
      <c r="C11" s="110"/>
    </row>
    <row r="12" spans="1:3" ht="23.25" x14ac:dyDescent="0.25">
      <c r="A12" s="57" t="s">
        <v>53</v>
      </c>
      <c r="B12" s="143">
        <v>68662.87</v>
      </c>
      <c r="C12" s="144"/>
    </row>
    <row r="13" spans="1:3" ht="23.25" x14ac:dyDescent="0.25">
      <c r="A13" s="36" t="s">
        <v>11</v>
      </c>
      <c r="B13" s="109">
        <v>4681.53</v>
      </c>
      <c r="C13" s="110"/>
    </row>
    <row r="14" spans="1:3" ht="24" thickBot="1" x14ac:dyDescent="0.4">
      <c r="A14" s="39" t="s">
        <v>2</v>
      </c>
      <c r="B14" s="40">
        <f>SUM(B3:B13)</f>
        <v>132902.46</v>
      </c>
      <c r="C14" s="38">
        <f>SUM(B14)</f>
        <v>132902.46</v>
      </c>
    </row>
  </sheetData>
  <mergeCells count="12">
    <mergeCell ref="A1:B1"/>
    <mergeCell ref="B3:C3"/>
    <mergeCell ref="B4:C4"/>
    <mergeCell ref="B5:C5"/>
    <mergeCell ref="B6:C6"/>
    <mergeCell ref="B12:C12"/>
    <mergeCell ref="B13:C13"/>
    <mergeCell ref="B7:C7"/>
    <mergeCell ref="B8:C8"/>
    <mergeCell ref="B9:C9"/>
    <mergeCell ref="B10:C10"/>
    <mergeCell ref="B11:C1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8"/>
  <sheetViews>
    <sheetView workbookViewId="0">
      <selection sqref="A1:B1"/>
    </sheetView>
  </sheetViews>
  <sheetFormatPr defaultRowHeight="15" x14ac:dyDescent="0.25"/>
  <cols>
    <col min="1" max="1" width="30.5703125" customWidth="1"/>
    <col min="2" max="2" width="55.85546875" customWidth="1"/>
    <col min="3" max="3" width="9.140625" hidden="1" customWidth="1"/>
  </cols>
  <sheetData>
    <row r="1" spans="1:3" ht="117.75" customHeight="1" thickBot="1" x14ac:dyDescent="0.3">
      <c r="A1" s="138" t="s">
        <v>179</v>
      </c>
      <c r="B1" s="139"/>
    </row>
    <row r="2" spans="1:3" ht="29.25" thickBot="1" x14ac:dyDescent="0.5">
      <c r="A2" s="7" t="s">
        <v>0</v>
      </c>
      <c r="B2" s="8" t="s">
        <v>1</v>
      </c>
      <c r="C2" s="2"/>
    </row>
    <row r="3" spans="1:3" ht="25.5" x14ac:dyDescent="0.25">
      <c r="A3" s="70" t="s">
        <v>23</v>
      </c>
      <c r="B3" s="151">
        <v>4775.59</v>
      </c>
      <c r="C3" s="152"/>
    </row>
    <row r="4" spans="1:3" ht="25.5" x14ac:dyDescent="0.25">
      <c r="A4" s="71" t="s">
        <v>145</v>
      </c>
      <c r="B4" s="153">
        <v>11772.57</v>
      </c>
      <c r="C4" s="154"/>
    </row>
    <row r="5" spans="1:3" s="9" customFormat="1" ht="24" customHeight="1" x14ac:dyDescent="0.45">
      <c r="A5" s="71" t="s">
        <v>25</v>
      </c>
      <c r="B5" s="153">
        <v>21306.81</v>
      </c>
      <c r="C5" s="154"/>
    </row>
    <row r="6" spans="1:3" ht="26.25" x14ac:dyDescent="0.25">
      <c r="A6" s="75" t="s">
        <v>146</v>
      </c>
      <c r="B6" s="155">
        <v>136059.72</v>
      </c>
      <c r="C6" s="156"/>
    </row>
    <row r="7" spans="1:3" ht="25.5" x14ac:dyDescent="0.25">
      <c r="A7" s="71" t="s">
        <v>48</v>
      </c>
      <c r="B7" s="153">
        <v>15487.95</v>
      </c>
      <c r="C7" s="154"/>
    </row>
    <row r="8" spans="1:3" ht="27" thickBot="1" x14ac:dyDescent="0.45">
      <c r="A8" s="73" t="s">
        <v>2</v>
      </c>
      <c r="B8" s="74">
        <f>SUM(B3:B7)</f>
        <v>189402.64</v>
      </c>
      <c r="C8" s="72">
        <f>SUM(B8)</f>
        <v>189402.64</v>
      </c>
    </row>
  </sheetData>
  <mergeCells count="6">
    <mergeCell ref="A1:B1"/>
    <mergeCell ref="B3:C3"/>
    <mergeCell ref="B4:C4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4"/>
  <sheetViews>
    <sheetView workbookViewId="0">
      <selection activeCell="A8" sqref="A8:XFD8"/>
    </sheetView>
  </sheetViews>
  <sheetFormatPr defaultRowHeight="15" x14ac:dyDescent="0.25"/>
  <cols>
    <col min="1" max="1" width="33.140625" customWidth="1"/>
    <col min="2" max="2" width="46.42578125" customWidth="1"/>
    <col min="3" max="3" width="0.140625" customWidth="1"/>
  </cols>
  <sheetData>
    <row r="1" spans="1:3" ht="93.75" customHeight="1" thickBot="1" x14ac:dyDescent="0.3">
      <c r="A1" s="147" t="s">
        <v>147</v>
      </c>
      <c r="B1" s="158"/>
      <c r="C1" s="2"/>
    </row>
    <row r="2" spans="1:3" ht="24" thickBot="1" x14ac:dyDescent="0.4">
      <c r="A2" s="14" t="s">
        <v>0</v>
      </c>
      <c r="B2" s="15" t="s">
        <v>1</v>
      </c>
      <c r="C2" s="2"/>
    </row>
    <row r="3" spans="1:3" ht="25.5" x14ac:dyDescent="0.25">
      <c r="A3" s="76" t="s">
        <v>99</v>
      </c>
      <c r="B3" s="153">
        <v>9541.19</v>
      </c>
      <c r="C3" s="153"/>
    </row>
    <row r="4" spans="1:3" ht="25.5" x14ac:dyDescent="0.25">
      <c r="A4" s="76" t="s">
        <v>148</v>
      </c>
      <c r="B4" s="153">
        <v>14133.46</v>
      </c>
      <c r="C4" s="153"/>
    </row>
    <row r="5" spans="1:3" ht="25.5" x14ac:dyDescent="0.25">
      <c r="A5" s="76" t="s">
        <v>4</v>
      </c>
      <c r="B5" s="153">
        <v>4150.6000000000004</v>
      </c>
      <c r="C5" s="153"/>
    </row>
    <row r="6" spans="1:3" ht="25.5" x14ac:dyDescent="0.25">
      <c r="A6" s="76" t="s">
        <v>25</v>
      </c>
      <c r="B6" s="153">
        <v>4574.2700000000004</v>
      </c>
      <c r="C6" s="153"/>
    </row>
    <row r="7" spans="1:3" ht="25.5" x14ac:dyDescent="0.25">
      <c r="A7" s="76" t="s">
        <v>26</v>
      </c>
      <c r="B7" s="153">
        <v>5788.5</v>
      </c>
      <c r="C7" s="153"/>
    </row>
    <row r="8" spans="1:3" ht="26.25" x14ac:dyDescent="0.25">
      <c r="A8" s="81" t="s">
        <v>92</v>
      </c>
      <c r="B8" s="155">
        <v>60818.43</v>
      </c>
      <c r="C8" s="155"/>
    </row>
    <row r="9" spans="1:3" ht="26.25" x14ac:dyDescent="0.25">
      <c r="A9" s="81" t="s">
        <v>135</v>
      </c>
      <c r="B9" s="155">
        <v>37112.36</v>
      </c>
      <c r="C9" s="155"/>
    </row>
    <row r="10" spans="1:3" ht="25.5" x14ac:dyDescent="0.25">
      <c r="A10" s="76" t="s">
        <v>48</v>
      </c>
      <c r="B10" s="153">
        <v>10658.16</v>
      </c>
      <c r="C10" s="153"/>
    </row>
    <row r="11" spans="1:3" ht="25.5" x14ac:dyDescent="0.25">
      <c r="A11" s="76" t="s">
        <v>94</v>
      </c>
      <c r="B11" s="153">
        <v>11373.03</v>
      </c>
      <c r="C11" s="153"/>
    </row>
    <row r="12" spans="1:3" ht="25.5" x14ac:dyDescent="0.25">
      <c r="A12" s="76" t="s">
        <v>129</v>
      </c>
      <c r="B12" s="153">
        <v>6311.93</v>
      </c>
      <c r="C12" s="153"/>
    </row>
    <row r="13" spans="1:3" ht="25.5" x14ac:dyDescent="0.25">
      <c r="A13" s="76" t="s">
        <v>28</v>
      </c>
      <c r="B13" s="153">
        <v>30670.32</v>
      </c>
      <c r="C13" s="153"/>
    </row>
    <row r="14" spans="1:3" ht="26.25" x14ac:dyDescent="0.25">
      <c r="A14" s="81" t="s">
        <v>29</v>
      </c>
      <c r="B14" s="155">
        <v>46926.09</v>
      </c>
      <c r="C14" s="155"/>
    </row>
    <row r="15" spans="1:3" ht="25.5" x14ac:dyDescent="0.25">
      <c r="A15" s="76" t="s">
        <v>7</v>
      </c>
      <c r="B15" s="153">
        <v>16365.57</v>
      </c>
      <c r="C15" s="153"/>
    </row>
    <row r="16" spans="1:3" ht="25.5" x14ac:dyDescent="0.25">
      <c r="A16" s="76" t="s">
        <v>30</v>
      </c>
      <c r="B16" s="153">
        <v>3667.77</v>
      </c>
      <c r="C16" s="153"/>
    </row>
    <row r="17" spans="1:3" ht="25.5" x14ac:dyDescent="0.25">
      <c r="A17" s="76" t="s">
        <v>31</v>
      </c>
      <c r="B17" s="153">
        <v>22854.78</v>
      </c>
      <c r="C17" s="153"/>
    </row>
    <row r="18" spans="1:3" ht="25.5" x14ac:dyDescent="0.25">
      <c r="A18" s="76" t="s">
        <v>33</v>
      </c>
      <c r="B18" s="153">
        <v>7374.45</v>
      </c>
      <c r="C18" s="153"/>
    </row>
    <row r="19" spans="1:3" ht="25.5" x14ac:dyDescent="0.25">
      <c r="A19" s="76" t="s">
        <v>56</v>
      </c>
      <c r="B19" s="153">
        <v>18938.099999999999</v>
      </c>
      <c r="C19" s="153"/>
    </row>
    <row r="20" spans="1:3" ht="25.5" x14ac:dyDescent="0.25">
      <c r="A20" s="76" t="s">
        <v>57</v>
      </c>
      <c r="B20" s="153">
        <v>3527.95</v>
      </c>
      <c r="C20" s="153"/>
    </row>
    <row r="21" spans="1:3" ht="26.25" x14ac:dyDescent="0.25">
      <c r="A21" s="81" t="s">
        <v>58</v>
      </c>
      <c r="B21" s="155">
        <v>54848.68</v>
      </c>
      <c r="C21" s="155"/>
    </row>
    <row r="22" spans="1:3" ht="25.5" x14ac:dyDescent="0.25">
      <c r="A22" s="76" t="s">
        <v>34</v>
      </c>
      <c r="B22" s="153">
        <v>15205.98</v>
      </c>
      <c r="C22" s="153"/>
    </row>
    <row r="23" spans="1:3" ht="26.25" thickBot="1" x14ac:dyDescent="0.3">
      <c r="A23" s="78" t="s">
        <v>9</v>
      </c>
      <c r="B23" s="157">
        <v>11367.38</v>
      </c>
      <c r="C23" s="153"/>
    </row>
    <row r="24" spans="1:3" ht="27" thickBot="1" x14ac:dyDescent="0.45">
      <c r="A24" s="79" t="s">
        <v>2</v>
      </c>
      <c r="B24" s="80">
        <f>SUM(B3:B23)</f>
        <v>396208.99999999994</v>
      </c>
      <c r="C24" s="77">
        <f>SUM(B24)</f>
        <v>396208.99999999994</v>
      </c>
    </row>
  </sheetData>
  <mergeCells count="22">
    <mergeCell ref="A1:B1"/>
    <mergeCell ref="B19:C19"/>
    <mergeCell ref="B15:C15"/>
    <mergeCell ref="B16:C16"/>
    <mergeCell ref="B13:C13"/>
    <mergeCell ref="B14:C14"/>
    <mergeCell ref="B20:C20"/>
    <mergeCell ref="B21:C21"/>
    <mergeCell ref="B22:C22"/>
    <mergeCell ref="B23:C23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7:C17"/>
    <mergeCell ref="B18:C18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5"/>
  <sheetViews>
    <sheetView workbookViewId="0">
      <selection activeCell="A5" sqref="A5:B5"/>
    </sheetView>
  </sheetViews>
  <sheetFormatPr defaultRowHeight="15" x14ac:dyDescent="0.25"/>
  <cols>
    <col min="1" max="1" width="31.42578125" customWidth="1"/>
    <col min="2" max="2" width="46.7109375" customWidth="1"/>
    <col min="3" max="3" width="9.140625" hidden="1" customWidth="1"/>
  </cols>
  <sheetData>
    <row r="1" spans="1:3" ht="115.5" customHeight="1" thickBot="1" x14ac:dyDescent="0.3">
      <c r="A1" s="159" t="s">
        <v>151</v>
      </c>
      <c r="B1" s="160"/>
    </row>
    <row r="2" spans="1:3" ht="25.5" customHeight="1" thickBot="1" x14ac:dyDescent="0.45">
      <c r="A2" s="12" t="s">
        <v>0</v>
      </c>
      <c r="B2" s="13" t="s">
        <v>1</v>
      </c>
      <c r="C2" s="2"/>
    </row>
    <row r="3" spans="1:3" ht="25.5" x14ac:dyDescent="0.25">
      <c r="A3" s="70" t="s">
        <v>4</v>
      </c>
      <c r="B3" s="83">
        <v>12683.95</v>
      </c>
      <c r="C3" s="25"/>
    </row>
    <row r="4" spans="1:3" ht="25.5" x14ac:dyDescent="0.25">
      <c r="A4" s="71" t="s">
        <v>152</v>
      </c>
      <c r="B4" s="84">
        <v>8933.36</v>
      </c>
      <c r="C4" s="25"/>
    </row>
    <row r="5" spans="1:3" ht="26.25" x14ac:dyDescent="0.25">
      <c r="A5" s="75" t="s">
        <v>94</v>
      </c>
      <c r="B5" s="87">
        <v>24173.65</v>
      </c>
      <c r="C5" s="25"/>
    </row>
    <row r="6" spans="1:3" ht="25.5" x14ac:dyDescent="0.25">
      <c r="A6" s="71" t="s">
        <v>50</v>
      </c>
      <c r="B6" s="84">
        <v>3980.87</v>
      </c>
      <c r="C6" s="25"/>
    </row>
    <row r="7" spans="1:3" ht="25.5" x14ac:dyDescent="0.25">
      <c r="A7" s="71" t="s">
        <v>95</v>
      </c>
      <c r="B7" s="84">
        <v>4122.91</v>
      </c>
      <c r="C7" s="25"/>
    </row>
    <row r="8" spans="1:3" ht="25.5" x14ac:dyDescent="0.25">
      <c r="A8" s="71" t="s">
        <v>129</v>
      </c>
      <c r="B8" s="84">
        <v>26756.33</v>
      </c>
      <c r="C8" s="25"/>
    </row>
    <row r="9" spans="1:3" ht="26.25" x14ac:dyDescent="0.25">
      <c r="A9" s="75" t="s">
        <v>28</v>
      </c>
      <c r="B9" s="87">
        <v>354834.92</v>
      </c>
      <c r="C9" s="25"/>
    </row>
    <row r="10" spans="1:3" ht="25.5" x14ac:dyDescent="0.25">
      <c r="A10" s="71" t="s">
        <v>130</v>
      </c>
      <c r="B10" s="84">
        <v>3662</v>
      </c>
      <c r="C10" s="25"/>
    </row>
    <row r="11" spans="1:3" ht="25.5" x14ac:dyDescent="0.25">
      <c r="A11" s="71" t="s">
        <v>31</v>
      </c>
      <c r="B11" s="84">
        <v>9264.98</v>
      </c>
      <c r="C11" s="25"/>
    </row>
    <row r="12" spans="1:3" ht="25.5" x14ac:dyDescent="0.25">
      <c r="A12" s="71" t="s">
        <v>153</v>
      </c>
      <c r="B12" s="84">
        <v>10236.92</v>
      </c>
      <c r="C12" s="25"/>
    </row>
    <row r="13" spans="1:3" ht="25.5" x14ac:dyDescent="0.25">
      <c r="A13" s="71" t="s">
        <v>154</v>
      </c>
      <c r="B13" s="84">
        <v>4450.63</v>
      </c>
      <c r="C13" s="25"/>
    </row>
    <row r="14" spans="1:3" ht="26.25" thickBot="1" x14ac:dyDescent="0.3">
      <c r="A14" s="85" t="s">
        <v>155</v>
      </c>
      <c r="B14" s="86">
        <v>5286.42</v>
      </c>
      <c r="C14" s="25"/>
    </row>
    <row r="15" spans="1:3" ht="27" thickBot="1" x14ac:dyDescent="0.45">
      <c r="A15" s="79" t="s">
        <v>2</v>
      </c>
      <c r="B15" s="80">
        <f>SUM(B3:B14)</f>
        <v>468386.93999999994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7"/>
  <sheetViews>
    <sheetView workbookViewId="0">
      <selection activeCell="B12" sqref="B12:C12"/>
    </sheetView>
  </sheetViews>
  <sheetFormatPr defaultRowHeight="15" x14ac:dyDescent="0.25"/>
  <cols>
    <col min="1" max="1" width="29" customWidth="1"/>
    <col min="2" max="2" width="44.28515625" customWidth="1"/>
    <col min="3" max="3" width="9.140625" hidden="1" customWidth="1"/>
  </cols>
  <sheetData>
    <row r="1" spans="1:3" ht="118.5" customHeight="1" thickBot="1" x14ac:dyDescent="0.3">
      <c r="A1" s="159" t="s">
        <v>156</v>
      </c>
      <c r="B1" s="160"/>
    </row>
    <row r="2" spans="1:3" ht="27" thickBot="1" x14ac:dyDescent="0.45">
      <c r="A2" s="3" t="s">
        <v>0</v>
      </c>
      <c r="B2" s="4" t="s">
        <v>1</v>
      </c>
      <c r="C2" s="2"/>
    </row>
    <row r="3" spans="1:3" ht="25.5" x14ac:dyDescent="0.25">
      <c r="A3" s="70" t="s">
        <v>136</v>
      </c>
      <c r="B3" s="151">
        <v>5624.57</v>
      </c>
      <c r="C3" s="152"/>
    </row>
    <row r="4" spans="1:3" ht="25.5" x14ac:dyDescent="0.25">
      <c r="A4" s="71" t="s">
        <v>96</v>
      </c>
      <c r="B4" s="153">
        <v>5080.97</v>
      </c>
      <c r="C4" s="154"/>
    </row>
    <row r="5" spans="1:3" ht="25.5" x14ac:dyDescent="0.25">
      <c r="A5" s="71" t="s">
        <v>30</v>
      </c>
      <c r="B5" s="153">
        <v>5535.99</v>
      </c>
      <c r="C5" s="154"/>
    </row>
    <row r="6" spans="1:3" ht="25.5" x14ac:dyDescent="0.25">
      <c r="A6" s="71" t="s">
        <v>157</v>
      </c>
      <c r="B6" s="153">
        <v>4220.28</v>
      </c>
      <c r="C6" s="154"/>
    </row>
    <row r="7" spans="1:3" ht="25.5" x14ac:dyDescent="0.25">
      <c r="A7" s="71" t="s">
        <v>154</v>
      </c>
      <c r="B7" s="153">
        <v>3406.76</v>
      </c>
      <c r="C7" s="154"/>
    </row>
    <row r="8" spans="1:3" ht="25.5" x14ac:dyDescent="0.25">
      <c r="A8" s="71" t="s">
        <v>150</v>
      </c>
      <c r="B8" s="153">
        <v>6383.74</v>
      </c>
      <c r="C8" s="154"/>
    </row>
    <row r="9" spans="1:3" ht="25.5" x14ac:dyDescent="0.25">
      <c r="A9" s="71" t="s">
        <v>55</v>
      </c>
      <c r="B9" s="153">
        <v>6144.89</v>
      </c>
      <c r="C9" s="154"/>
    </row>
    <row r="10" spans="1:3" ht="25.5" x14ac:dyDescent="0.25">
      <c r="A10" s="71" t="s">
        <v>58</v>
      </c>
      <c r="B10" s="153">
        <v>8298.27</v>
      </c>
      <c r="C10" s="154"/>
    </row>
    <row r="11" spans="1:3" ht="25.5" x14ac:dyDescent="0.25">
      <c r="A11" s="71" t="s">
        <v>60</v>
      </c>
      <c r="B11" s="153">
        <v>9070.84</v>
      </c>
      <c r="C11" s="154"/>
    </row>
    <row r="12" spans="1:3" ht="25.5" x14ac:dyDescent="0.25">
      <c r="A12" s="71" t="s">
        <v>133</v>
      </c>
      <c r="B12" s="153">
        <v>4452.6499999999996</v>
      </c>
      <c r="C12" s="154"/>
    </row>
    <row r="13" spans="1:3" ht="25.5" x14ac:dyDescent="0.25">
      <c r="A13" s="71" t="s">
        <v>158</v>
      </c>
      <c r="B13" s="153">
        <v>3882.37</v>
      </c>
      <c r="C13" s="154"/>
    </row>
    <row r="14" spans="1:3" ht="25.5" x14ac:dyDescent="0.25">
      <c r="A14" s="48" t="s">
        <v>103</v>
      </c>
      <c r="B14" s="115">
        <v>10273.049999999999</v>
      </c>
      <c r="C14" s="116"/>
    </row>
    <row r="15" spans="1:3" ht="25.5" x14ac:dyDescent="0.25">
      <c r="A15" s="71" t="s">
        <v>14</v>
      </c>
      <c r="B15" s="153">
        <v>4002.22</v>
      </c>
      <c r="C15" s="154"/>
    </row>
    <row r="16" spans="1:3" ht="25.5" x14ac:dyDescent="0.25">
      <c r="A16" s="71" t="s">
        <v>15</v>
      </c>
      <c r="B16" s="153">
        <v>3674.78</v>
      </c>
      <c r="C16" s="154"/>
    </row>
    <row r="17" spans="1:3" ht="27" thickBot="1" x14ac:dyDescent="0.45">
      <c r="A17" s="73" t="s">
        <v>2</v>
      </c>
      <c r="B17" s="74">
        <f>SUM(B3:B16)</f>
        <v>80051.38</v>
      </c>
      <c r="C17" s="72">
        <f>SUM(B17)</f>
        <v>80051.38</v>
      </c>
    </row>
  </sheetData>
  <mergeCells count="15">
    <mergeCell ref="B13:C13"/>
    <mergeCell ref="B14:C14"/>
    <mergeCell ref="B15:C15"/>
    <mergeCell ref="B16:C16"/>
    <mergeCell ref="A1:B1"/>
    <mergeCell ref="B8:C8"/>
    <mergeCell ref="B9:C9"/>
    <mergeCell ref="B10:C10"/>
    <mergeCell ref="B11:C11"/>
    <mergeCell ref="B12:C12"/>
    <mergeCell ref="B3:C3"/>
    <mergeCell ref="B4:C4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9"/>
  <sheetViews>
    <sheetView workbookViewId="0">
      <selection activeCell="A4" sqref="A4:C4"/>
    </sheetView>
  </sheetViews>
  <sheetFormatPr defaultRowHeight="15" x14ac:dyDescent="0.25"/>
  <cols>
    <col min="1" max="1" width="27.28515625" customWidth="1"/>
    <col min="2" max="2" width="49.7109375" customWidth="1"/>
    <col min="3" max="3" width="9.140625" hidden="1" customWidth="1"/>
  </cols>
  <sheetData>
    <row r="1" spans="1:4" ht="133.5" customHeight="1" thickBot="1" x14ac:dyDescent="0.3">
      <c r="A1" s="159" t="s">
        <v>159</v>
      </c>
      <c r="B1" s="160"/>
    </row>
    <row r="2" spans="1:4" ht="32.25" thickBot="1" x14ac:dyDescent="0.55000000000000004">
      <c r="A2" s="88" t="s">
        <v>0</v>
      </c>
      <c r="B2" s="89" t="s">
        <v>1</v>
      </c>
      <c r="C2" s="2"/>
      <c r="D2" s="2"/>
    </row>
    <row r="3" spans="1:4" ht="25.5" x14ac:dyDescent="0.25">
      <c r="A3" s="70" t="s">
        <v>23</v>
      </c>
      <c r="B3" s="151">
        <v>9970.19</v>
      </c>
      <c r="C3" s="152"/>
      <c r="D3" s="2"/>
    </row>
    <row r="4" spans="1:4" ht="26.25" x14ac:dyDescent="0.25">
      <c r="A4" s="75" t="s">
        <v>25</v>
      </c>
      <c r="B4" s="155">
        <v>70513.78</v>
      </c>
      <c r="C4" s="156"/>
      <c r="D4" s="2"/>
    </row>
    <row r="5" spans="1:4" ht="25.5" x14ac:dyDescent="0.25">
      <c r="A5" s="71" t="s">
        <v>5</v>
      </c>
      <c r="B5" s="153">
        <v>18696.599999999999</v>
      </c>
      <c r="C5" s="154"/>
    </row>
    <row r="6" spans="1:4" ht="25.5" x14ac:dyDescent="0.25">
      <c r="A6" s="71" t="s">
        <v>50</v>
      </c>
      <c r="B6" s="153">
        <v>3614.21</v>
      </c>
      <c r="C6" s="154"/>
    </row>
    <row r="7" spans="1:4" ht="25.5" x14ac:dyDescent="0.25">
      <c r="A7" s="71" t="s">
        <v>50</v>
      </c>
      <c r="B7" s="153">
        <v>18060.04</v>
      </c>
      <c r="C7" s="154"/>
    </row>
    <row r="8" spans="1:4" ht="25.5" x14ac:dyDescent="0.25">
      <c r="A8" s="71" t="s">
        <v>96</v>
      </c>
      <c r="B8" s="153">
        <v>14414.37</v>
      </c>
      <c r="C8" s="154"/>
    </row>
    <row r="9" spans="1:4" ht="27" thickBot="1" x14ac:dyDescent="0.45">
      <c r="A9" s="73" t="s">
        <v>2</v>
      </c>
      <c r="B9" s="74">
        <f>SUM(B3:B8)</f>
        <v>135269.19</v>
      </c>
      <c r="C9" s="72">
        <f>SUM(B9)</f>
        <v>135269.19</v>
      </c>
    </row>
  </sheetData>
  <mergeCells count="7">
    <mergeCell ref="B8:C8"/>
    <mergeCell ref="A1:B1"/>
    <mergeCell ref="B3:C3"/>
    <mergeCell ref="B4:C4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7"/>
  <sheetViews>
    <sheetView workbookViewId="0">
      <selection sqref="A1:B1"/>
    </sheetView>
  </sheetViews>
  <sheetFormatPr defaultRowHeight="15" x14ac:dyDescent="0.25"/>
  <cols>
    <col min="1" max="1" width="28.7109375" customWidth="1"/>
    <col min="2" max="2" width="47.28515625" customWidth="1"/>
    <col min="3" max="3" width="0.140625" customWidth="1"/>
  </cols>
  <sheetData>
    <row r="1" spans="1:3" ht="105" customHeight="1" thickBot="1" x14ac:dyDescent="0.3">
      <c r="A1" s="149" t="s">
        <v>178</v>
      </c>
      <c r="B1" s="150"/>
      <c r="C1" s="2"/>
    </row>
    <row r="2" spans="1:3" ht="27" thickBot="1" x14ac:dyDescent="0.45">
      <c r="A2" s="3" t="s">
        <v>0</v>
      </c>
      <c r="B2" s="4" t="s">
        <v>1</v>
      </c>
      <c r="C2" s="2"/>
    </row>
    <row r="3" spans="1:3" ht="25.5" x14ac:dyDescent="0.25">
      <c r="A3" s="70" t="s">
        <v>23</v>
      </c>
      <c r="B3" s="151">
        <v>9317.69</v>
      </c>
      <c r="C3" s="152"/>
    </row>
    <row r="4" spans="1:3" ht="25.5" x14ac:dyDescent="0.25">
      <c r="A4" s="48" t="s">
        <v>91</v>
      </c>
      <c r="B4" s="115">
        <v>12774.24</v>
      </c>
      <c r="C4" s="116"/>
    </row>
    <row r="5" spans="1:3" ht="25.5" x14ac:dyDescent="0.25">
      <c r="A5" s="71" t="s">
        <v>135</v>
      </c>
      <c r="B5" s="153">
        <v>8339.7999999999993</v>
      </c>
      <c r="C5" s="154"/>
    </row>
    <row r="6" spans="1:3" ht="25.5" x14ac:dyDescent="0.25">
      <c r="A6" s="71" t="s">
        <v>93</v>
      </c>
      <c r="B6" s="153">
        <v>8694.5400000000009</v>
      </c>
      <c r="C6" s="154"/>
    </row>
    <row r="7" spans="1:3" ht="27" thickBot="1" x14ac:dyDescent="0.45">
      <c r="A7" s="73" t="s">
        <v>2</v>
      </c>
      <c r="B7" s="74">
        <f>SUM(B3:B6)</f>
        <v>39126.270000000004</v>
      </c>
      <c r="C7" s="72">
        <f>SUM(B7)</f>
        <v>39126.270000000004</v>
      </c>
    </row>
  </sheetData>
  <mergeCells count="5">
    <mergeCell ref="B3:C3"/>
    <mergeCell ref="B4:C4"/>
    <mergeCell ref="B5:C5"/>
    <mergeCell ref="B6:C6"/>
    <mergeCell ref="A1:B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7"/>
  <sheetViews>
    <sheetView workbookViewId="0">
      <selection activeCell="A6" sqref="A6:B6"/>
    </sheetView>
  </sheetViews>
  <sheetFormatPr defaultRowHeight="15" x14ac:dyDescent="0.25"/>
  <cols>
    <col min="1" max="1" width="30.42578125" customWidth="1"/>
    <col min="2" max="2" width="44.42578125" customWidth="1"/>
    <col min="3" max="3" width="9.140625" hidden="1" customWidth="1"/>
  </cols>
  <sheetData>
    <row r="1" spans="1:3" ht="138.75" customHeight="1" thickBot="1" x14ac:dyDescent="0.3">
      <c r="A1" s="159" t="s">
        <v>160</v>
      </c>
      <c r="B1" s="160"/>
    </row>
    <row r="2" spans="1:3" ht="27" thickBot="1" x14ac:dyDescent="0.45">
      <c r="A2" s="28" t="s">
        <v>0</v>
      </c>
      <c r="B2" s="29" t="s">
        <v>1</v>
      </c>
      <c r="C2" s="2"/>
    </row>
    <row r="3" spans="1:3" ht="25.5" x14ac:dyDescent="0.25">
      <c r="A3" s="70" t="s">
        <v>23</v>
      </c>
      <c r="B3" s="83">
        <v>4128.72</v>
      </c>
      <c r="C3" s="25"/>
    </row>
    <row r="4" spans="1:3" ht="25.5" x14ac:dyDescent="0.25">
      <c r="A4" s="71" t="s">
        <v>23</v>
      </c>
      <c r="B4" s="84">
        <v>8821.06</v>
      </c>
      <c r="C4" s="25"/>
    </row>
    <row r="5" spans="1:3" ht="25.5" x14ac:dyDescent="0.25">
      <c r="A5" s="71" t="s">
        <v>89</v>
      </c>
      <c r="B5" s="84">
        <v>5152.54</v>
      </c>
      <c r="C5" s="25"/>
    </row>
    <row r="6" spans="1:3" ht="25.5" x14ac:dyDescent="0.25">
      <c r="A6" s="48" t="s">
        <v>99</v>
      </c>
      <c r="B6" s="47">
        <v>21448.09</v>
      </c>
      <c r="C6" s="25"/>
    </row>
    <row r="7" spans="1:3" ht="25.5" x14ac:dyDescent="0.25">
      <c r="A7" s="71" t="s">
        <v>148</v>
      </c>
      <c r="B7" s="84">
        <v>11285.06</v>
      </c>
      <c r="C7" s="25"/>
    </row>
    <row r="8" spans="1:3" ht="25.5" x14ac:dyDescent="0.25">
      <c r="A8" s="71" t="s">
        <v>100</v>
      </c>
      <c r="B8" s="84">
        <v>10800.96</v>
      </c>
      <c r="C8" s="25"/>
    </row>
    <row r="9" spans="1:3" ht="25.5" x14ac:dyDescent="0.25">
      <c r="A9" s="71" t="s">
        <v>26</v>
      </c>
      <c r="B9" s="84">
        <v>19367.62</v>
      </c>
      <c r="C9" s="25"/>
    </row>
    <row r="10" spans="1:3" ht="25.5" x14ac:dyDescent="0.25">
      <c r="A10" s="71" t="s">
        <v>92</v>
      </c>
      <c r="B10" s="84">
        <v>7985.49</v>
      </c>
      <c r="C10" s="25"/>
    </row>
    <row r="11" spans="1:3" ht="25.5" x14ac:dyDescent="0.25">
      <c r="A11" s="71" t="s">
        <v>135</v>
      </c>
      <c r="B11" s="84">
        <v>4585.7700000000004</v>
      </c>
      <c r="C11" s="25"/>
    </row>
    <row r="12" spans="1:3" ht="25.5" x14ac:dyDescent="0.25">
      <c r="A12" s="71" t="s">
        <v>93</v>
      </c>
      <c r="B12" s="84">
        <v>12495.2</v>
      </c>
      <c r="C12" s="25"/>
    </row>
    <row r="13" spans="1:3" ht="25.5" x14ac:dyDescent="0.25">
      <c r="A13" s="71" t="s">
        <v>28</v>
      </c>
      <c r="B13" s="84">
        <v>3896.09</v>
      </c>
      <c r="C13" s="25"/>
    </row>
    <row r="14" spans="1:3" ht="25.5" x14ac:dyDescent="0.25">
      <c r="A14" s="71" t="s">
        <v>101</v>
      </c>
      <c r="B14" s="84">
        <v>3725.77</v>
      </c>
      <c r="C14" s="25"/>
    </row>
    <row r="15" spans="1:3" ht="25.5" x14ac:dyDescent="0.25">
      <c r="A15" s="71" t="s">
        <v>157</v>
      </c>
      <c r="B15" s="84">
        <v>6704.72</v>
      </c>
      <c r="C15" s="25"/>
    </row>
    <row r="16" spans="1:3" ht="26.25" thickBot="1" x14ac:dyDescent="0.3">
      <c r="A16" s="85" t="s">
        <v>155</v>
      </c>
      <c r="B16" s="86">
        <v>9710.8700000000008</v>
      </c>
      <c r="C16" s="25"/>
    </row>
    <row r="17" spans="1:2" ht="27" thickBot="1" x14ac:dyDescent="0.45">
      <c r="A17" s="79" t="s">
        <v>2</v>
      </c>
      <c r="B17" s="80">
        <f>SUM(B3:B16)</f>
        <v>130107.96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9"/>
  <sheetViews>
    <sheetView workbookViewId="0">
      <selection activeCell="B4" sqref="B4"/>
    </sheetView>
  </sheetViews>
  <sheetFormatPr defaultRowHeight="15" x14ac:dyDescent="0.25"/>
  <cols>
    <col min="1" max="1" width="29.42578125" customWidth="1"/>
    <col min="2" max="2" width="47.140625" customWidth="1"/>
    <col min="3" max="3" width="9.140625" hidden="1" customWidth="1"/>
  </cols>
  <sheetData>
    <row r="1" spans="1:3" ht="137.25" customHeight="1" thickBot="1" x14ac:dyDescent="0.3">
      <c r="A1" s="149" t="s">
        <v>161</v>
      </c>
      <c r="B1" s="150"/>
      <c r="C1" s="2"/>
    </row>
    <row r="2" spans="1:3" ht="33" customHeight="1" thickBot="1" x14ac:dyDescent="0.45">
      <c r="A2" s="26" t="s">
        <v>0</v>
      </c>
      <c r="B2" s="27" t="s">
        <v>1</v>
      </c>
      <c r="C2" s="2"/>
    </row>
    <row r="3" spans="1:3" s="1" customFormat="1" ht="25.5" x14ac:dyDescent="0.25">
      <c r="A3" s="76" t="s">
        <v>46</v>
      </c>
      <c r="B3" s="82">
        <v>13530.44</v>
      </c>
      <c r="C3" s="61"/>
    </row>
    <row r="4" spans="1:3" ht="25.5" x14ac:dyDescent="0.25">
      <c r="A4" s="76" t="s">
        <v>92</v>
      </c>
      <c r="B4" s="82">
        <v>8658.7900000000009</v>
      </c>
      <c r="C4" s="61"/>
    </row>
    <row r="5" spans="1:3" ht="25.5" x14ac:dyDescent="0.25">
      <c r="A5" s="76" t="s">
        <v>135</v>
      </c>
      <c r="B5" s="82">
        <v>5611.91</v>
      </c>
      <c r="C5" s="61"/>
    </row>
    <row r="6" spans="1:3" ht="25.5" x14ac:dyDescent="0.25">
      <c r="A6" s="76" t="s">
        <v>48</v>
      </c>
      <c r="B6" s="82">
        <v>10136.07</v>
      </c>
      <c r="C6" s="61"/>
    </row>
    <row r="7" spans="1:3" ht="25.5" x14ac:dyDescent="0.25">
      <c r="A7" s="76" t="s">
        <v>152</v>
      </c>
      <c r="B7" s="82">
        <v>5684.2</v>
      </c>
      <c r="C7" s="61"/>
    </row>
    <row r="8" spans="1:3" ht="26.25" thickBot="1" x14ac:dyDescent="0.3">
      <c r="A8" s="78" t="s">
        <v>27</v>
      </c>
      <c r="B8" s="90">
        <v>7389.33</v>
      </c>
      <c r="C8" s="61"/>
    </row>
    <row r="9" spans="1:3" ht="27" thickBot="1" x14ac:dyDescent="0.45">
      <c r="A9" s="79" t="s">
        <v>2</v>
      </c>
      <c r="B9" s="80">
        <f>SUM(B3:B8)</f>
        <v>51010.740000000005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5"/>
  <sheetViews>
    <sheetView workbookViewId="0">
      <selection sqref="A1:B1"/>
    </sheetView>
  </sheetViews>
  <sheetFormatPr defaultRowHeight="15" x14ac:dyDescent="0.25"/>
  <cols>
    <col min="1" max="1" width="25.5703125" customWidth="1"/>
    <col min="2" max="2" width="52.42578125" customWidth="1"/>
    <col min="3" max="3" width="0.140625" customWidth="1"/>
  </cols>
  <sheetData>
    <row r="1" spans="1:3" ht="114.75" customHeight="1" thickBot="1" x14ac:dyDescent="0.3">
      <c r="A1" s="159" t="s">
        <v>163</v>
      </c>
      <c r="B1" s="160"/>
    </row>
    <row r="2" spans="1:3" ht="27" thickBot="1" x14ac:dyDescent="0.45">
      <c r="A2" s="3" t="s">
        <v>0</v>
      </c>
      <c r="B2" s="4" t="s">
        <v>1</v>
      </c>
      <c r="C2" s="2"/>
    </row>
    <row r="3" spans="1:3" ht="27" x14ac:dyDescent="0.25">
      <c r="A3" s="91" t="s">
        <v>4</v>
      </c>
      <c r="B3" s="161">
        <v>7170.27</v>
      </c>
      <c r="C3" s="162"/>
    </row>
    <row r="4" spans="1:3" ht="27" x14ac:dyDescent="0.25">
      <c r="A4" s="92" t="s">
        <v>47</v>
      </c>
      <c r="B4" s="163">
        <v>8522.16</v>
      </c>
      <c r="C4" s="164"/>
    </row>
    <row r="5" spans="1:3" ht="29.25" thickBot="1" x14ac:dyDescent="0.5">
      <c r="A5" s="94" t="s">
        <v>2</v>
      </c>
      <c r="B5" s="95">
        <f>SUM(B3:B4)</f>
        <v>15692.43</v>
      </c>
      <c r="C5" s="93">
        <f>SUM(B5)</f>
        <v>15692.43</v>
      </c>
    </row>
  </sheetData>
  <mergeCells count="3">
    <mergeCell ref="A1:B1"/>
    <mergeCell ref="B3:C3"/>
    <mergeCell ref="B4:C4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1"/>
  <sheetViews>
    <sheetView workbookViewId="0">
      <selection sqref="A1:B1"/>
    </sheetView>
  </sheetViews>
  <sheetFormatPr defaultRowHeight="15" x14ac:dyDescent="0.25"/>
  <cols>
    <col min="1" max="1" width="25.140625" customWidth="1"/>
    <col min="2" max="2" width="52.140625" customWidth="1"/>
    <col min="3" max="3" width="9.140625" hidden="1" customWidth="1"/>
  </cols>
  <sheetData>
    <row r="1" spans="1:3" ht="177" customHeight="1" thickBot="1" x14ac:dyDescent="0.3">
      <c r="A1" s="138" t="s">
        <v>164</v>
      </c>
      <c r="B1" s="139"/>
    </row>
    <row r="2" spans="1:3" ht="38.25" customHeight="1" thickBot="1" x14ac:dyDescent="0.5">
      <c r="A2" s="16" t="s">
        <v>0</v>
      </c>
      <c r="B2" s="17" t="s">
        <v>1</v>
      </c>
      <c r="C2" s="2"/>
    </row>
    <row r="3" spans="1:3" s="1" customFormat="1" ht="27" x14ac:dyDescent="0.25">
      <c r="A3" s="91" t="s">
        <v>23</v>
      </c>
      <c r="B3" s="97">
        <v>4792.79</v>
      </c>
      <c r="C3" s="25"/>
    </row>
    <row r="4" spans="1:3" ht="27" x14ac:dyDescent="0.25">
      <c r="A4" s="92" t="s">
        <v>4</v>
      </c>
      <c r="B4" s="96">
        <v>7804.79</v>
      </c>
      <c r="C4" s="25"/>
    </row>
    <row r="5" spans="1:3" ht="27" x14ac:dyDescent="0.25">
      <c r="A5" s="98" t="s">
        <v>91</v>
      </c>
      <c r="B5" s="99">
        <v>22273.27</v>
      </c>
      <c r="C5" s="25"/>
    </row>
    <row r="6" spans="1:3" ht="27" x14ac:dyDescent="0.25">
      <c r="A6" s="98" t="s">
        <v>25</v>
      </c>
      <c r="B6" s="99">
        <v>18867.330000000002</v>
      </c>
      <c r="C6" s="25"/>
    </row>
    <row r="7" spans="1:3" ht="27" x14ac:dyDescent="0.25">
      <c r="A7" s="92" t="s">
        <v>26</v>
      </c>
      <c r="B7" s="96">
        <v>11701.36</v>
      </c>
      <c r="C7" s="25"/>
    </row>
    <row r="8" spans="1:3" ht="27" x14ac:dyDescent="0.25">
      <c r="A8" s="92" t="s">
        <v>135</v>
      </c>
      <c r="B8" s="96">
        <v>5763.46</v>
      </c>
      <c r="C8" s="25"/>
    </row>
    <row r="9" spans="1:3" ht="27" x14ac:dyDescent="0.25">
      <c r="A9" s="92" t="s">
        <v>94</v>
      </c>
      <c r="B9" s="96">
        <v>11817.77</v>
      </c>
      <c r="C9" s="25"/>
    </row>
    <row r="10" spans="1:3" ht="27" x14ac:dyDescent="0.25">
      <c r="A10" s="92" t="s">
        <v>97</v>
      </c>
      <c r="B10" s="96">
        <v>7727.25</v>
      </c>
      <c r="C10" s="25"/>
    </row>
    <row r="11" spans="1:3" ht="29.25" thickBot="1" x14ac:dyDescent="0.5">
      <c r="A11" s="22" t="s">
        <v>2</v>
      </c>
      <c r="B11" s="21">
        <f>SUM(B3:B10)</f>
        <v>90748.02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15"/>
  <sheetViews>
    <sheetView workbookViewId="0">
      <selection activeCell="B11" sqref="B11"/>
    </sheetView>
  </sheetViews>
  <sheetFormatPr defaultRowHeight="15" x14ac:dyDescent="0.25"/>
  <cols>
    <col min="1" max="1" width="32" customWidth="1"/>
    <col min="2" max="2" width="45" customWidth="1"/>
    <col min="3" max="3" width="9.140625" hidden="1" customWidth="1"/>
  </cols>
  <sheetData>
    <row r="1" spans="1:3" ht="102.75" customHeight="1" thickBot="1" x14ac:dyDescent="0.3">
      <c r="A1" s="159" t="s">
        <v>165</v>
      </c>
      <c r="B1" s="160"/>
      <c r="C1" s="2"/>
    </row>
    <row r="2" spans="1:3" ht="26.25" x14ac:dyDescent="0.4">
      <c r="A2" s="3" t="s">
        <v>0</v>
      </c>
      <c r="B2" s="4" t="s">
        <v>1</v>
      </c>
      <c r="C2" s="2"/>
    </row>
    <row r="3" spans="1:3" ht="25.5" x14ac:dyDescent="0.25">
      <c r="A3" s="76" t="s">
        <v>89</v>
      </c>
      <c r="B3" s="82">
        <v>11903.94</v>
      </c>
      <c r="C3" s="61"/>
    </row>
    <row r="4" spans="1:3" ht="25.5" x14ac:dyDescent="0.25">
      <c r="A4" s="76" t="s">
        <v>99</v>
      </c>
      <c r="B4" s="82">
        <v>17340.310000000001</v>
      </c>
      <c r="C4" s="61"/>
    </row>
    <row r="5" spans="1:3" ht="25.5" x14ac:dyDescent="0.25">
      <c r="A5" s="76" t="s">
        <v>46</v>
      </c>
      <c r="B5" s="82">
        <v>20544.150000000001</v>
      </c>
      <c r="C5" s="61"/>
    </row>
    <row r="6" spans="1:3" ht="25.5" x14ac:dyDescent="0.25">
      <c r="A6" s="76" t="s">
        <v>149</v>
      </c>
      <c r="B6" s="82">
        <v>9301.69</v>
      </c>
      <c r="C6" s="61"/>
    </row>
    <row r="7" spans="1:3" ht="25.5" x14ac:dyDescent="0.25">
      <c r="A7" s="76" t="s">
        <v>92</v>
      </c>
      <c r="B7" s="82">
        <v>13437.36</v>
      </c>
      <c r="C7" s="61"/>
    </row>
    <row r="8" spans="1:3" ht="25.5" x14ac:dyDescent="0.25">
      <c r="A8" s="76" t="s">
        <v>49</v>
      </c>
      <c r="B8" s="82">
        <v>5476.84</v>
      </c>
      <c r="C8" s="61"/>
    </row>
    <row r="9" spans="1:3" ht="25.5" x14ac:dyDescent="0.25">
      <c r="A9" s="76" t="s">
        <v>94</v>
      </c>
      <c r="B9" s="82">
        <v>7857.25</v>
      </c>
      <c r="C9" s="61"/>
    </row>
    <row r="10" spans="1:3" ht="25.5" x14ac:dyDescent="0.25">
      <c r="A10" s="76" t="s">
        <v>101</v>
      </c>
      <c r="B10" s="82">
        <v>13125.8</v>
      </c>
      <c r="C10" s="61"/>
    </row>
    <row r="11" spans="1:3" ht="25.5" x14ac:dyDescent="0.25">
      <c r="A11" s="76" t="s">
        <v>166</v>
      </c>
      <c r="B11" s="82">
        <v>11661.02</v>
      </c>
      <c r="C11" s="61"/>
    </row>
    <row r="12" spans="1:3" ht="25.5" x14ac:dyDescent="0.25">
      <c r="A12" s="76" t="s">
        <v>153</v>
      </c>
      <c r="B12" s="82">
        <v>17450.25</v>
      </c>
      <c r="C12" s="61"/>
    </row>
    <row r="13" spans="1:3" ht="25.5" x14ac:dyDescent="0.25">
      <c r="A13" s="76" t="s">
        <v>157</v>
      </c>
      <c r="B13" s="82">
        <v>4738.3599999999997</v>
      </c>
      <c r="C13" s="61"/>
    </row>
    <row r="14" spans="1:3" ht="26.25" thickBot="1" x14ac:dyDescent="0.3">
      <c r="A14" s="78" t="s">
        <v>155</v>
      </c>
      <c r="B14" s="90">
        <v>16259.15</v>
      </c>
      <c r="C14" s="61"/>
    </row>
    <row r="15" spans="1:3" ht="27" thickBot="1" x14ac:dyDescent="0.45">
      <c r="A15" s="79" t="s">
        <v>2</v>
      </c>
      <c r="B15" s="80">
        <f>SUM(B3:B14)</f>
        <v>149096.12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8"/>
  <sheetViews>
    <sheetView workbookViewId="0">
      <selection activeCell="A5" sqref="A5:B6"/>
    </sheetView>
  </sheetViews>
  <sheetFormatPr defaultRowHeight="15" x14ac:dyDescent="0.25"/>
  <cols>
    <col min="1" max="1" width="29.5703125" customWidth="1"/>
    <col min="2" max="2" width="50.85546875" customWidth="1"/>
    <col min="3" max="3" width="9.140625" hidden="1" customWidth="1"/>
  </cols>
  <sheetData>
    <row r="1" spans="1:3" ht="136.5" customHeight="1" thickBot="1" x14ac:dyDescent="0.3">
      <c r="A1" s="159" t="s">
        <v>167</v>
      </c>
      <c r="B1" s="160"/>
    </row>
    <row r="2" spans="1:3" ht="32.25" thickBot="1" x14ac:dyDescent="0.55000000000000004">
      <c r="A2" s="23" t="s">
        <v>0</v>
      </c>
      <c r="B2" s="24" t="s">
        <v>1</v>
      </c>
      <c r="C2" s="2"/>
    </row>
    <row r="3" spans="1:3" ht="27" x14ac:dyDescent="0.25">
      <c r="A3" s="91" t="s">
        <v>91</v>
      </c>
      <c r="B3" s="97">
        <v>5665.63</v>
      </c>
      <c r="C3" s="25"/>
    </row>
    <row r="4" spans="1:3" ht="27" x14ac:dyDescent="0.25">
      <c r="A4" s="92" t="s">
        <v>100</v>
      </c>
      <c r="B4" s="96">
        <v>10182.969999999999</v>
      </c>
      <c r="C4" s="25"/>
    </row>
    <row r="5" spans="1:3" ht="27" x14ac:dyDescent="0.25">
      <c r="A5" s="98" t="s">
        <v>5</v>
      </c>
      <c r="B5" s="99">
        <v>20279.54</v>
      </c>
      <c r="C5" s="25"/>
    </row>
    <row r="6" spans="1:3" ht="27" x14ac:dyDescent="0.25">
      <c r="A6" s="98" t="s">
        <v>136</v>
      </c>
      <c r="B6" s="99">
        <v>21310.32</v>
      </c>
      <c r="C6" s="25"/>
    </row>
    <row r="7" spans="1:3" ht="27" x14ac:dyDescent="0.25">
      <c r="A7" s="92" t="s">
        <v>162</v>
      </c>
      <c r="B7" s="96">
        <v>14304.8</v>
      </c>
      <c r="C7" s="25"/>
    </row>
    <row r="8" spans="1:3" ht="29.25" thickBot="1" x14ac:dyDescent="0.5">
      <c r="A8" s="22" t="s">
        <v>2</v>
      </c>
      <c r="B8" s="21">
        <f>SUM(B3:B7)</f>
        <v>71743.259999999995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7"/>
  <sheetViews>
    <sheetView workbookViewId="0">
      <selection activeCell="B2" sqref="B2"/>
    </sheetView>
  </sheetViews>
  <sheetFormatPr defaultRowHeight="15" x14ac:dyDescent="0.25"/>
  <cols>
    <col min="1" max="1" width="26.140625" customWidth="1"/>
    <col min="2" max="2" width="50.85546875" customWidth="1"/>
    <col min="3" max="3" width="9.140625" hidden="1" customWidth="1"/>
  </cols>
  <sheetData>
    <row r="1" spans="1:3" ht="126.75" customHeight="1" thickBot="1" x14ac:dyDescent="0.3">
      <c r="A1" s="159" t="s">
        <v>168</v>
      </c>
      <c r="B1" s="160"/>
    </row>
    <row r="2" spans="1:3" ht="31.5" customHeight="1" thickBot="1" x14ac:dyDescent="0.45">
      <c r="A2" s="3" t="s">
        <v>0</v>
      </c>
      <c r="B2" s="4" t="s">
        <v>1</v>
      </c>
      <c r="C2" s="2"/>
    </row>
    <row r="3" spans="1:3" ht="27" x14ac:dyDescent="0.25">
      <c r="A3" s="91" t="s">
        <v>89</v>
      </c>
      <c r="B3" s="161">
        <v>4447.38</v>
      </c>
      <c r="C3" s="162"/>
    </row>
    <row r="4" spans="1:3" ht="27" x14ac:dyDescent="0.25">
      <c r="A4" s="92" t="s">
        <v>26</v>
      </c>
      <c r="B4" s="163">
        <v>32584.76</v>
      </c>
      <c r="C4" s="164"/>
    </row>
    <row r="5" spans="1:3" ht="27" x14ac:dyDescent="0.25">
      <c r="A5" s="92" t="s">
        <v>50</v>
      </c>
      <c r="B5" s="163">
        <v>6409.41</v>
      </c>
      <c r="C5" s="164"/>
    </row>
    <row r="6" spans="1:3" ht="27.75" thickBot="1" x14ac:dyDescent="0.3">
      <c r="A6" s="100" t="s">
        <v>96</v>
      </c>
      <c r="B6" s="165">
        <v>4904.32</v>
      </c>
      <c r="C6" s="166"/>
    </row>
    <row r="7" spans="1:3" ht="29.25" thickBot="1" x14ac:dyDescent="0.5">
      <c r="A7" s="94" t="s">
        <v>2</v>
      </c>
      <c r="B7" s="21">
        <f>SUM(B3:B6)</f>
        <v>48345.87</v>
      </c>
      <c r="C7" s="93">
        <f>SUM(B7)</f>
        <v>48345.87</v>
      </c>
    </row>
  </sheetData>
  <mergeCells count="5">
    <mergeCell ref="A1:B1"/>
    <mergeCell ref="B3:C3"/>
    <mergeCell ref="B4:C4"/>
    <mergeCell ref="B5:C5"/>
    <mergeCell ref="B6:C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7"/>
  <sheetViews>
    <sheetView topLeftCell="A19" workbookViewId="0">
      <selection activeCell="A8" sqref="A8:B8"/>
    </sheetView>
  </sheetViews>
  <sheetFormatPr defaultRowHeight="15" x14ac:dyDescent="0.25"/>
  <cols>
    <col min="1" max="1" width="44" customWidth="1"/>
    <col min="2" max="2" width="36.7109375" customWidth="1"/>
    <col min="3" max="3" width="0.140625" customWidth="1"/>
  </cols>
  <sheetData>
    <row r="1" spans="1:3" ht="79.5" customHeight="1" thickBot="1" x14ac:dyDescent="0.3">
      <c r="A1" s="133" t="s">
        <v>169</v>
      </c>
      <c r="B1" s="134"/>
    </row>
    <row r="2" spans="1:3" ht="24" customHeight="1" x14ac:dyDescent="0.3">
      <c r="A2" s="102" t="s">
        <v>0</v>
      </c>
      <c r="B2" s="103" t="s">
        <v>1</v>
      </c>
      <c r="C2" s="2"/>
    </row>
    <row r="3" spans="1:3" ht="27.75" customHeight="1" x14ac:dyDescent="0.25">
      <c r="A3" s="62" t="s">
        <v>23</v>
      </c>
      <c r="B3" s="37">
        <v>5221.3599999999997</v>
      </c>
      <c r="C3" s="61"/>
    </row>
    <row r="4" spans="1:3" ht="23.25" x14ac:dyDescent="0.25">
      <c r="A4" s="62" t="s">
        <v>145</v>
      </c>
      <c r="B4" s="37">
        <v>12499.54</v>
      </c>
      <c r="C4" s="61"/>
    </row>
    <row r="5" spans="1:3" ht="24" customHeight="1" x14ac:dyDescent="0.25">
      <c r="A5" s="62" t="s">
        <v>50</v>
      </c>
      <c r="B5" s="37">
        <v>3393.44</v>
      </c>
      <c r="C5" s="61"/>
    </row>
    <row r="6" spans="1:3" ht="27.75" customHeight="1" x14ac:dyDescent="0.25">
      <c r="A6" s="62" t="s">
        <v>129</v>
      </c>
      <c r="B6" s="37">
        <v>3340.29</v>
      </c>
      <c r="C6" s="61"/>
    </row>
    <row r="7" spans="1:3" ht="23.25" x14ac:dyDescent="0.25">
      <c r="A7" s="62" t="s">
        <v>6</v>
      </c>
      <c r="B7" s="37">
        <v>8216.94</v>
      </c>
      <c r="C7" s="61"/>
    </row>
    <row r="8" spans="1:3" ht="23.25" x14ac:dyDescent="0.25">
      <c r="A8" s="67" t="s">
        <v>6</v>
      </c>
      <c r="B8" s="68">
        <v>23761.17</v>
      </c>
      <c r="C8" s="61"/>
    </row>
    <row r="9" spans="1:3" ht="27" customHeight="1" x14ac:dyDescent="0.25">
      <c r="A9" s="62" t="s">
        <v>29</v>
      </c>
      <c r="B9" s="37">
        <v>4507.51</v>
      </c>
      <c r="C9" s="61"/>
    </row>
    <row r="10" spans="1:3" ht="27" customHeight="1" x14ac:dyDescent="0.25">
      <c r="A10" s="62" t="s">
        <v>101</v>
      </c>
      <c r="B10" s="37">
        <v>21400.59</v>
      </c>
      <c r="C10" s="61"/>
    </row>
    <row r="11" spans="1:3" ht="24" customHeight="1" x14ac:dyDescent="0.25">
      <c r="A11" s="62" t="s">
        <v>53</v>
      </c>
      <c r="B11" s="37">
        <v>3066.49</v>
      </c>
      <c r="C11" s="61"/>
    </row>
    <row r="12" spans="1:3" ht="28.5" customHeight="1" x14ac:dyDescent="0.25">
      <c r="A12" s="62" t="s">
        <v>30</v>
      </c>
      <c r="B12" s="37">
        <v>6832.32</v>
      </c>
      <c r="C12" s="61"/>
    </row>
    <row r="13" spans="1:3" ht="27" customHeight="1" x14ac:dyDescent="0.25">
      <c r="A13" s="62" t="s">
        <v>54</v>
      </c>
      <c r="B13" s="37">
        <v>18820.810000000001</v>
      </c>
      <c r="C13" s="61"/>
    </row>
    <row r="14" spans="1:3" ht="23.25" x14ac:dyDescent="0.25">
      <c r="A14" s="62" t="s">
        <v>170</v>
      </c>
      <c r="B14" s="37">
        <v>18499.54</v>
      </c>
      <c r="C14" s="61"/>
    </row>
    <row r="15" spans="1:3" ht="25.5" customHeight="1" x14ac:dyDescent="0.25">
      <c r="A15" s="62" t="s">
        <v>58</v>
      </c>
      <c r="B15" s="37">
        <v>13499.54</v>
      </c>
      <c r="C15" s="61"/>
    </row>
    <row r="16" spans="1:3" ht="27" customHeight="1" x14ac:dyDescent="0.25">
      <c r="A16" s="62" t="s">
        <v>138</v>
      </c>
      <c r="B16" s="37">
        <v>11701.89</v>
      </c>
      <c r="C16" s="61"/>
    </row>
    <row r="17" spans="1:3" ht="24.75" customHeight="1" x14ac:dyDescent="0.25">
      <c r="A17" s="62" t="s">
        <v>59</v>
      </c>
      <c r="B17" s="37">
        <v>4287.2299999999996</v>
      </c>
      <c r="C17" s="61"/>
    </row>
    <row r="18" spans="1:3" ht="24.75" customHeight="1" x14ac:dyDescent="0.25">
      <c r="A18" s="62" t="s">
        <v>60</v>
      </c>
      <c r="B18" s="37">
        <v>18550.57</v>
      </c>
      <c r="C18" s="61"/>
    </row>
    <row r="19" spans="1:3" ht="28.5" customHeight="1" x14ac:dyDescent="0.25">
      <c r="A19" s="62" t="s">
        <v>171</v>
      </c>
      <c r="B19" s="37">
        <v>8990.26</v>
      </c>
      <c r="C19" s="61"/>
    </row>
    <row r="20" spans="1:3" ht="31.5" customHeight="1" x14ac:dyDescent="0.25">
      <c r="A20" s="62" t="s">
        <v>61</v>
      </c>
      <c r="B20" s="37">
        <v>4378.5600000000004</v>
      </c>
      <c r="C20" s="61"/>
    </row>
    <row r="21" spans="1:3" ht="27.75" customHeight="1" x14ac:dyDescent="0.25">
      <c r="A21" s="62" t="s">
        <v>172</v>
      </c>
      <c r="B21" s="37">
        <v>6159.18</v>
      </c>
      <c r="C21" s="61"/>
    </row>
    <row r="22" spans="1:3" ht="22.5" customHeight="1" x14ac:dyDescent="0.25">
      <c r="A22" s="62" t="s">
        <v>62</v>
      </c>
      <c r="B22" s="37">
        <v>14899.63</v>
      </c>
      <c r="C22" s="61"/>
    </row>
    <row r="23" spans="1:3" ht="24.75" customHeight="1" x14ac:dyDescent="0.25">
      <c r="A23" s="62" t="s">
        <v>12</v>
      </c>
      <c r="B23" s="37">
        <v>3347.79</v>
      </c>
      <c r="C23" s="61"/>
    </row>
    <row r="24" spans="1:3" ht="23.25" x14ac:dyDescent="0.25">
      <c r="A24" s="62" t="s">
        <v>132</v>
      </c>
      <c r="B24" s="37">
        <v>4999.8500000000004</v>
      </c>
      <c r="C24" s="61"/>
    </row>
    <row r="25" spans="1:3" ht="23.25" x14ac:dyDescent="0.25">
      <c r="A25" s="62" t="s">
        <v>140</v>
      </c>
      <c r="B25" s="37">
        <v>7857.82</v>
      </c>
      <c r="C25" s="61"/>
    </row>
    <row r="26" spans="1:3" ht="23.25" x14ac:dyDescent="0.25">
      <c r="A26" s="62" t="s">
        <v>140</v>
      </c>
      <c r="B26" s="37">
        <v>9873.98</v>
      </c>
      <c r="C26" s="61"/>
    </row>
    <row r="27" spans="1:3" ht="23.25" x14ac:dyDescent="0.25">
      <c r="A27" s="62" t="s">
        <v>39</v>
      </c>
      <c r="B27" s="37">
        <v>4689.04</v>
      </c>
      <c r="C27" s="61"/>
    </row>
    <row r="28" spans="1:3" ht="23.25" x14ac:dyDescent="0.25">
      <c r="A28" s="62" t="s">
        <v>40</v>
      </c>
      <c r="B28" s="37">
        <v>3347.79</v>
      </c>
      <c r="C28" s="61"/>
    </row>
    <row r="29" spans="1:3" ht="23.25" x14ac:dyDescent="0.25">
      <c r="A29" s="62" t="s">
        <v>67</v>
      </c>
      <c r="B29" s="37">
        <v>2954.08</v>
      </c>
      <c r="C29" s="61"/>
    </row>
    <row r="30" spans="1:3" ht="23.25" x14ac:dyDescent="0.25">
      <c r="A30" s="62" t="s">
        <v>41</v>
      </c>
      <c r="B30" s="37">
        <v>18073.36</v>
      </c>
      <c r="C30" s="61"/>
    </row>
    <row r="31" spans="1:3" ht="23.25" x14ac:dyDescent="0.25">
      <c r="A31" s="62" t="s">
        <v>141</v>
      </c>
      <c r="B31" s="37">
        <v>3423.5</v>
      </c>
      <c r="C31" s="61"/>
    </row>
    <row r="32" spans="1:3" ht="23.25" x14ac:dyDescent="0.25">
      <c r="A32" s="62" t="s">
        <v>43</v>
      </c>
      <c r="B32" s="37">
        <v>13465.37</v>
      </c>
      <c r="C32" s="61"/>
    </row>
    <row r="33" spans="1:3" ht="23.25" x14ac:dyDescent="0.25">
      <c r="A33" s="67" t="s">
        <v>105</v>
      </c>
      <c r="B33" s="68">
        <v>33321.360000000001</v>
      </c>
      <c r="C33" s="61"/>
    </row>
    <row r="34" spans="1:3" ht="23.25" x14ac:dyDescent="0.25">
      <c r="A34" s="62" t="s">
        <v>15</v>
      </c>
      <c r="B34" s="37">
        <v>4714.37</v>
      </c>
      <c r="C34" s="61"/>
    </row>
    <row r="35" spans="1:3" ht="23.25" x14ac:dyDescent="0.25">
      <c r="A35" s="62" t="s">
        <v>70</v>
      </c>
      <c r="B35" s="37">
        <v>6768.13</v>
      </c>
      <c r="C35" s="61"/>
    </row>
    <row r="36" spans="1:3" ht="24" thickBot="1" x14ac:dyDescent="0.3">
      <c r="A36" s="63" t="s">
        <v>173</v>
      </c>
      <c r="B36" s="64">
        <v>17158.47</v>
      </c>
      <c r="C36" s="61"/>
    </row>
    <row r="37" spans="1:3" ht="24" thickBot="1" x14ac:dyDescent="0.4">
      <c r="A37" s="65" t="s">
        <v>2</v>
      </c>
      <c r="B37" s="101">
        <f>SUM(B3:B36)</f>
        <v>346021.77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37"/>
  <sheetViews>
    <sheetView tabSelected="1" topLeftCell="A19" workbookViewId="0">
      <selection activeCell="J25" sqref="J25"/>
    </sheetView>
  </sheetViews>
  <sheetFormatPr defaultRowHeight="15" x14ac:dyDescent="0.25"/>
  <cols>
    <col min="1" max="1" width="52.7109375" customWidth="1"/>
    <col min="2" max="2" width="33.5703125" customWidth="1"/>
    <col min="3" max="3" width="9.140625" hidden="1" customWidth="1"/>
  </cols>
  <sheetData>
    <row r="1" spans="1:3" ht="75.75" customHeight="1" thickBot="1" x14ac:dyDescent="0.3">
      <c r="A1" s="167" t="s">
        <v>174</v>
      </c>
      <c r="B1" s="168"/>
    </row>
    <row r="2" spans="1:3" ht="25.5" customHeight="1" thickBot="1" x14ac:dyDescent="0.4">
      <c r="A2" s="104" t="s">
        <v>0</v>
      </c>
      <c r="B2" s="105" t="s">
        <v>1</v>
      </c>
      <c r="C2" s="2"/>
    </row>
    <row r="3" spans="1:3" ht="25.5" x14ac:dyDescent="0.25">
      <c r="A3" s="70" t="s">
        <v>99</v>
      </c>
      <c r="B3" s="151">
        <v>4323.3599999999997</v>
      </c>
      <c r="C3" s="152"/>
    </row>
    <row r="4" spans="1:3" ht="25.5" x14ac:dyDescent="0.25">
      <c r="A4" s="71" t="s">
        <v>4</v>
      </c>
      <c r="B4" s="153">
        <v>9362.17</v>
      </c>
      <c r="C4" s="154"/>
    </row>
    <row r="5" spans="1:3" ht="25.5" x14ac:dyDescent="0.25">
      <c r="A5" s="71" t="s">
        <v>50</v>
      </c>
      <c r="B5" s="153">
        <v>14248.19</v>
      </c>
      <c r="C5" s="154"/>
    </row>
    <row r="6" spans="1:3" ht="25.5" x14ac:dyDescent="0.25">
      <c r="A6" s="71" t="s">
        <v>27</v>
      </c>
      <c r="B6" s="153">
        <v>4689.88</v>
      </c>
      <c r="C6" s="154"/>
    </row>
    <row r="7" spans="1:3" ht="25.5" x14ac:dyDescent="0.25">
      <c r="A7" s="48" t="s">
        <v>97</v>
      </c>
      <c r="B7" s="115">
        <v>27808.97</v>
      </c>
      <c r="C7" s="116"/>
    </row>
    <row r="8" spans="1:3" ht="25.5" x14ac:dyDescent="0.25">
      <c r="A8" s="71" t="s">
        <v>7</v>
      </c>
      <c r="B8" s="153">
        <v>3406.67</v>
      </c>
      <c r="C8" s="154"/>
    </row>
    <row r="9" spans="1:3" ht="25.5" x14ac:dyDescent="0.25">
      <c r="A9" s="71" t="s">
        <v>52</v>
      </c>
      <c r="B9" s="153">
        <v>5627.11</v>
      </c>
      <c r="C9" s="154"/>
    </row>
    <row r="10" spans="1:3" ht="25.5" x14ac:dyDescent="0.25">
      <c r="A10" s="71" t="s">
        <v>30</v>
      </c>
      <c r="B10" s="153">
        <v>6857.92</v>
      </c>
      <c r="C10" s="154"/>
    </row>
    <row r="11" spans="1:3" ht="25.5" x14ac:dyDescent="0.25">
      <c r="A11" s="71" t="s">
        <v>157</v>
      </c>
      <c r="B11" s="153">
        <v>13996.16</v>
      </c>
      <c r="C11" s="154"/>
    </row>
    <row r="12" spans="1:3" ht="25.5" x14ac:dyDescent="0.25">
      <c r="A12" s="71" t="s">
        <v>155</v>
      </c>
      <c r="B12" s="153">
        <v>11635.32</v>
      </c>
      <c r="C12" s="154"/>
    </row>
    <row r="13" spans="1:3" ht="25.5" x14ac:dyDescent="0.25">
      <c r="A13" s="71" t="s">
        <v>170</v>
      </c>
      <c r="B13" s="153">
        <v>10919.67</v>
      </c>
      <c r="C13" s="154"/>
    </row>
    <row r="14" spans="1:3" ht="25.5" x14ac:dyDescent="0.25">
      <c r="A14" s="71" t="s">
        <v>175</v>
      </c>
      <c r="B14" s="153">
        <v>3360.64</v>
      </c>
      <c r="C14" s="154"/>
    </row>
    <row r="15" spans="1:3" ht="25.5" x14ac:dyDescent="0.25">
      <c r="A15" s="71" t="s">
        <v>137</v>
      </c>
      <c r="B15" s="153">
        <v>4674.1400000000003</v>
      </c>
      <c r="C15" s="154"/>
    </row>
    <row r="16" spans="1:3" ht="25.5" x14ac:dyDescent="0.25">
      <c r="A16" s="71" t="s">
        <v>56</v>
      </c>
      <c r="B16" s="153">
        <v>9969.5499999999993</v>
      </c>
      <c r="C16" s="154"/>
    </row>
    <row r="17" spans="1:3" ht="25.5" x14ac:dyDescent="0.25">
      <c r="A17" s="71" t="s">
        <v>138</v>
      </c>
      <c r="B17" s="153">
        <v>19102.740000000002</v>
      </c>
      <c r="C17" s="154"/>
    </row>
    <row r="18" spans="1:3" ht="25.5" x14ac:dyDescent="0.25">
      <c r="A18" s="71" t="s">
        <v>59</v>
      </c>
      <c r="B18" s="153">
        <v>11404.89</v>
      </c>
      <c r="C18" s="154"/>
    </row>
    <row r="19" spans="1:3" ht="25.5" x14ac:dyDescent="0.25">
      <c r="A19" s="71" t="s">
        <v>176</v>
      </c>
      <c r="B19" s="153">
        <v>20536.68</v>
      </c>
      <c r="C19" s="154"/>
    </row>
    <row r="20" spans="1:3" ht="25.5" x14ac:dyDescent="0.25">
      <c r="A20" s="48" t="s">
        <v>60</v>
      </c>
      <c r="B20" s="115">
        <v>52171.73</v>
      </c>
      <c r="C20" s="116"/>
    </row>
    <row r="21" spans="1:3" ht="25.5" x14ac:dyDescent="0.25">
      <c r="A21" s="71" t="s">
        <v>9</v>
      </c>
      <c r="B21" s="153">
        <v>4385.75</v>
      </c>
      <c r="C21" s="154"/>
    </row>
    <row r="22" spans="1:3" ht="25.5" x14ac:dyDescent="0.25">
      <c r="A22" s="71" t="s">
        <v>172</v>
      </c>
      <c r="B22" s="153">
        <v>6714.6</v>
      </c>
      <c r="C22" s="154"/>
    </row>
    <row r="23" spans="1:3" ht="25.5" x14ac:dyDescent="0.25">
      <c r="A23" s="71" t="s">
        <v>10</v>
      </c>
      <c r="B23" s="153">
        <v>6779.89</v>
      </c>
      <c r="C23" s="154"/>
    </row>
    <row r="24" spans="1:3" ht="25.5" x14ac:dyDescent="0.25">
      <c r="A24" s="71" t="s">
        <v>12</v>
      </c>
      <c r="B24" s="153">
        <v>14120.54</v>
      </c>
      <c r="C24" s="154"/>
    </row>
    <row r="25" spans="1:3" ht="25.5" x14ac:dyDescent="0.25">
      <c r="A25" s="71" t="s">
        <v>63</v>
      </c>
      <c r="B25" s="153">
        <v>3250.67</v>
      </c>
      <c r="C25" s="154"/>
    </row>
    <row r="26" spans="1:3" ht="25.5" x14ac:dyDescent="0.25">
      <c r="A26" s="71" t="s">
        <v>35</v>
      </c>
      <c r="B26" s="153">
        <v>3360.64</v>
      </c>
      <c r="C26" s="154"/>
    </row>
    <row r="27" spans="1:3" ht="25.5" x14ac:dyDescent="0.25">
      <c r="A27" s="71" t="s">
        <v>132</v>
      </c>
      <c r="B27" s="153">
        <v>8342.94</v>
      </c>
      <c r="C27" s="154"/>
    </row>
    <row r="28" spans="1:3" ht="25.5" x14ac:dyDescent="0.25">
      <c r="A28" s="48" t="s">
        <v>37</v>
      </c>
      <c r="B28" s="115">
        <v>26150.67</v>
      </c>
      <c r="C28" s="116"/>
    </row>
    <row r="29" spans="1:3" ht="25.5" x14ac:dyDescent="0.25">
      <c r="A29" s="48" t="s">
        <v>38</v>
      </c>
      <c r="B29" s="115">
        <v>26109.119999999999</v>
      </c>
      <c r="C29" s="116"/>
    </row>
    <row r="30" spans="1:3" ht="25.5" x14ac:dyDescent="0.25">
      <c r="A30" s="71" t="s">
        <v>177</v>
      </c>
      <c r="B30" s="153">
        <v>24476.5</v>
      </c>
      <c r="C30" s="154"/>
    </row>
    <row r="31" spans="1:3" ht="25.5" x14ac:dyDescent="0.25">
      <c r="A31" s="71" t="s">
        <v>158</v>
      </c>
      <c r="B31" s="153">
        <v>3583.75</v>
      </c>
      <c r="C31" s="154"/>
    </row>
    <row r="32" spans="1:3" ht="25.5" x14ac:dyDescent="0.25">
      <c r="A32" s="71" t="s">
        <v>68</v>
      </c>
      <c r="B32" s="153">
        <v>5010.3999999999996</v>
      </c>
      <c r="C32" s="154"/>
    </row>
    <row r="33" spans="1:3" ht="25.5" x14ac:dyDescent="0.25">
      <c r="A33" s="71" t="s">
        <v>141</v>
      </c>
      <c r="B33" s="153">
        <v>8159.75</v>
      </c>
      <c r="C33" s="154"/>
    </row>
    <row r="34" spans="1:3" ht="25.5" x14ac:dyDescent="0.25">
      <c r="A34" s="48" t="s">
        <v>42</v>
      </c>
      <c r="B34" s="115">
        <v>23555.87</v>
      </c>
      <c r="C34" s="116"/>
    </row>
    <row r="35" spans="1:3" ht="25.5" x14ac:dyDescent="0.25">
      <c r="A35" s="71" t="s">
        <v>69</v>
      </c>
      <c r="B35" s="153">
        <v>8682.48</v>
      </c>
      <c r="C35" s="154"/>
    </row>
    <row r="36" spans="1:3" ht="26.25" thickBot="1" x14ac:dyDescent="0.3">
      <c r="A36" s="85" t="s">
        <v>14</v>
      </c>
      <c r="B36" s="157">
        <v>13053.61</v>
      </c>
      <c r="C36" s="154"/>
    </row>
    <row r="37" spans="1:3" ht="27" thickBot="1" x14ac:dyDescent="0.45">
      <c r="A37" s="79" t="s">
        <v>2</v>
      </c>
      <c r="B37" s="80">
        <f>SUM(B3:B36)</f>
        <v>419832.97</v>
      </c>
      <c r="C37" s="72">
        <f>SUM(B37)</f>
        <v>419832.97</v>
      </c>
    </row>
  </sheetData>
  <mergeCells count="35">
    <mergeCell ref="A1:B1"/>
    <mergeCell ref="B19:C19"/>
    <mergeCell ref="B20:C20"/>
    <mergeCell ref="B21:C21"/>
    <mergeCell ref="B15:C15"/>
    <mergeCell ref="B16:C16"/>
    <mergeCell ref="B17:C17"/>
    <mergeCell ref="B18:C18"/>
    <mergeCell ref="B22:C22"/>
    <mergeCell ref="B23:C23"/>
    <mergeCell ref="B24:C24"/>
    <mergeCell ref="B25:C25"/>
    <mergeCell ref="B26:C26"/>
    <mergeCell ref="B35:C35"/>
    <mergeCell ref="B27:C27"/>
    <mergeCell ref="B28:C28"/>
    <mergeCell ref="B29:C29"/>
    <mergeCell ref="B30:C30"/>
    <mergeCell ref="B31:C31"/>
    <mergeCell ref="B36:C36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32:C32"/>
    <mergeCell ref="B33:C33"/>
    <mergeCell ref="B34:C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Туровская д. 1</vt:lpstr>
      <vt:lpstr>Туровская д. 2</vt:lpstr>
      <vt:lpstr>Туровская д.3</vt:lpstr>
      <vt:lpstr>Туровская д4</vt:lpstr>
      <vt:lpstr>Туровская д.5</vt:lpstr>
      <vt:lpstr>Туровская д.6</vt:lpstr>
      <vt:lpstr>Туровская д.7</vt:lpstr>
      <vt:lpstr>Туровская д.8</vt:lpstr>
      <vt:lpstr>1-ый Туровский д.2</vt:lpstr>
      <vt:lpstr>1-ый Туровсий д.3</vt:lpstr>
      <vt:lpstr>1-ый Туровский д.4</vt:lpstr>
      <vt:lpstr>1-ый Туровский д.5</vt:lpstr>
      <vt:lpstr>1-ый Туровский д.6</vt:lpstr>
      <vt:lpstr>1-ый Туровский д.7</vt:lpstr>
      <vt:lpstr>1-ый Туровский д.8</vt:lpstr>
      <vt:lpstr>1-ый Туровский д.9</vt:lpstr>
      <vt:lpstr>1-ый Туровский д.10</vt:lpstr>
      <vt:lpstr>1-ый Туровский д.11</vt:lpstr>
      <vt:lpstr>1-ый Туровский д. 12</vt:lpstr>
      <vt:lpstr>1-ый Туровский д.13</vt:lpstr>
      <vt:lpstr>1-ый Туровский д. 14</vt:lpstr>
      <vt:lpstr>ЖК Дабл д.1</vt:lpstr>
      <vt:lpstr>ЖК Дабл д.2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user_pc</cp:lastModifiedBy>
  <cp:lastPrinted>2026-07-21T07:42:25Z</cp:lastPrinted>
  <dcterms:created xsi:type="dcterms:W3CDTF">2025-01-13T13:37:15Z</dcterms:created>
  <dcterms:modified xsi:type="dcterms:W3CDTF">2026-08-19T11:02:08Z</dcterms:modified>
</cp:coreProperties>
</file>